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B10" i="62" s="1"/>
  <c r="AI10" i="14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B26" i="62" s="1"/>
  <c r="AI26" i="14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B34" i="62" s="1"/>
  <c r="AI34" i="1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B42" i="62" s="1"/>
  <c r="AI42" i="14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B50" i="62" s="1"/>
  <c r="AI50" i="14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B54" i="62" s="1"/>
  <c r="AI54" i="1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B58" i="62" s="1"/>
  <c r="AI58" i="14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B66" i="62" s="1"/>
  <c r="AI66" i="14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B70" i="62" s="1"/>
  <c r="AI70" i="14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B74" i="62" s="1"/>
  <c r="AI74" i="1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B78" i="62" s="1"/>
  <c r="AI78" i="14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B82" i="62" s="1"/>
  <c r="AI82" i="14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B86" i="62" s="1"/>
  <c r="AI86" i="14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B90" i="62" s="1"/>
  <c r="AI90" i="14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B94" i="62" s="1"/>
  <c r="AI94" i="1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B98" i="62" s="1"/>
  <c r="AI98" i="14"/>
  <c r="AJ98"/>
  <c r="AF3"/>
  <c r="AG3"/>
  <c r="AH3"/>
  <c r="AI3"/>
  <c r="AJ3"/>
  <c r="AE3"/>
  <c r="X4"/>
  <c r="Y4"/>
  <c r="Z4"/>
  <c r="AA4"/>
  <c r="AB4"/>
  <c r="AC4"/>
  <c r="X5"/>
  <c r="Y5"/>
  <c r="AA5" i="61" s="1"/>
  <c r="Z5" i="14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AA11" i="61" s="1"/>
  <c r="Z11" i="14"/>
  <c r="AA11"/>
  <c r="AB11"/>
  <c r="AC11"/>
  <c r="X12"/>
  <c r="Y12"/>
  <c r="Z12"/>
  <c r="AA12"/>
  <c r="AB12"/>
  <c r="AC12"/>
  <c r="X13"/>
  <c r="Y13"/>
  <c r="AA13" i="61" s="1"/>
  <c r="Z13" i="14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AA19" i="61" s="1"/>
  <c r="Z19" i="14"/>
  <c r="AA19"/>
  <c r="AB19"/>
  <c r="AC19"/>
  <c r="X20"/>
  <c r="Y20"/>
  <c r="Z20"/>
  <c r="AA20"/>
  <c r="AB20"/>
  <c r="AC20"/>
  <c r="X21"/>
  <c r="Y21"/>
  <c r="AA21" i="61" s="1"/>
  <c r="Z21" i="14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AA27" i="61" s="1"/>
  <c r="Z27" i="14"/>
  <c r="AA27"/>
  <c r="AB27"/>
  <c r="AC27"/>
  <c r="X28"/>
  <c r="Y28"/>
  <c r="Z28"/>
  <c r="AA28"/>
  <c r="AB28"/>
  <c r="AC28"/>
  <c r="X29"/>
  <c r="Y29"/>
  <c r="AA29" i="61" s="1"/>
  <c r="Z29" i="14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AA35" i="61" s="1"/>
  <c r="Z35" i="14"/>
  <c r="AA35"/>
  <c r="AB35"/>
  <c r="AC35"/>
  <c r="X36"/>
  <c r="Y36"/>
  <c r="Z36"/>
  <c r="AA36"/>
  <c r="AB36"/>
  <c r="AC36"/>
  <c r="X37"/>
  <c r="Y37"/>
  <c r="AA37" i="61" s="1"/>
  <c r="Z37" i="14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AA43" i="61" s="1"/>
  <c r="Z43" i="14"/>
  <c r="AA43"/>
  <c r="AB43"/>
  <c r="AC43"/>
  <c r="X44"/>
  <c r="Y44"/>
  <c r="Z44"/>
  <c r="AA44"/>
  <c r="AB44"/>
  <c r="AC44"/>
  <c r="X45"/>
  <c r="Y45"/>
  <c r="AA45" i="61" s="1"/>
  <c r="Z45" i="14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AA51" i="61" s="1"/>
  <c r="Z51" i="14"/>
  <c r="AA51"/>
  <c r="AB51"/>
  <c r="AC51"/>
  <c r="X52"/>
  <c r="Y52"/>
  <c r="Z52"/>
  <c r="AA52"/>
  <c r="AB52"/>
  <c r="AC52"/>
  <c r="X53"/>
  <c r="Y53"/>
  <c r="AA53" i="61" s="1"/>
  <c r="Z53" i="14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AA59" i="61" s="1"/>
  <c r="Z59" i="14"/>
  <c r="AA59"/>
  <c r="AB59"/>
  <c r="AC59"/>
  <c r="X60"/>
  <c r="Y60"/>
  <c r="Z60"/>
  <c r="AA60"/>
  <c r="AB60"/>
  <c r="AC60"/>
  <c r="X61"/>
  <c r="Y61"/>
  <c r="AA61" i="61" s="1"/>
  <c r="Z61" i="14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AA67" i="61" s="1"/>
  <c r="Z67" i="14"/>
  <c r="AA67"/>
  <c r="AB67"/>
  <c r="AC67"/>
  <c r="X68"/>
  <c r="Y68"/>
  <c r="Z68"/>
  <c r="AA68"/>
  <c r="AB68"/>
  <c r="AC68"/>
  <c r="X69"/>
  <c r="Y69"/>
  <c r="AA69" i="61" s="1"/>
  <c r="Z69" i="14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AA75" i="61" s="1"/>
  <c r="Z75" i="14"/>
  <c r="AA75"/>
  <c r="AB75"/>
  <c r="AC75"/>
  <c r="X76"/>
  <c r="Y76"/>
  <c r="Z76"/>
  <c r="AA76"/>
  <c r="AB76"/>
  <c r="AC76"/>
  <c r="X77"/>
  <c r="Y77"/>
  <c r="AA77" i="61" s="1"/>
  <c r="Z77" i="14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AA83" i="61" s="1"/>
  <c r="Z83" i="14"/>
  <c r="AA83"/>
  <c r="AB83"/>
  <c r="AC83"/>
  <c r="X84"/>
  <c r="Y84"/>
  <c r="Z84"/>
  <c r="AA84"/>
  <c r="AB84"/>
  <c r="AC84"/>
  <c r="X85"/>
  <c r="Y85"/>
  <c r="AA85" i="61" s="1"/>
  <c r="Z85" i="14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AA91" i="61" s="1"/>
  <c r="Z91" i="14"/>
  <c r="AA91"/>
  <c r="AB91"/>
  <c r="AC91"/>
  <c r="X92"/>
  <c r="Y92"/>
  <c r="Z92"/>
  <c r="AA92"/>
  <c r="AB92"/>
  <c r="AC92"/>
  <c r="X93"/>
  <c r="Y93"/>
  <c r="AA93" i="61" s="1"/>
  <c r="Z93" i="14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A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A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A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A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A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A84"/>
  <c r="AB84"/>
  <c r="Y85"/>
  <c r="Z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B91"/>
  <c r="Y92"/>
  <c r="Z92"/>
  <c r="AA92"/>
  <c r="AB92"/>
  <c r="Y93"/>
  <c r="Z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O99" i="24"/>
  <c r="AL99" i="27"/>
  <c r="AL99" i="24"/>
  <c r="AB66" i="63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N60" s="1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N44" s="1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N25" s="1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N21" s="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N95" s="1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N91" s="1"/>
  <c r="L91"/>
  <c r="K91"/>
  <c r="J91"/>
  <c r="I91"/>
  <c r="M90"/>
  <c r="N90" s="1"/>
  <c r="L90"/>
  <c r="K90"/>
  <c r="J90"/>
  <c r="I90"/>
  <c r="M89"/>
  <c r="L89"/>
  <c r="K89"/>
  <c r="J89"/>
  <c r="I89"/>
  <c r="M88"/>
  <c r="L88"/>
  <c r="K88"/>
  <c r="J88"/>
  <c r="I88"/>
  <c r="M87"/>
  <c r="N87" s="1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N83" s="1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N74" s="1"/>
  <c r="L74"/>
  <c r="K74"/>
  <c r="J74"/>
  <c r="I74"/>
  <c r="M73"/>
  <c r="L73"/>
  <c r="K73"/>
  <c r="J73"/>
  <c r="I73"/>
  <c r="M72"/>
  <c r="L72"/>
  <c r="K72"/>
  <c r="J72"/>
  <c r="I72"/>
  <c r="M71"/>
  <c r="N71" s="1"/>
  <c r="L71"/>
  <c r="K71"/>
  <c r="J71"/>
  <c r="I71"/>
  <c r="M70"/>
  <c r="N70" s="1"/>
  <c r="L70"/>
  <c r="K70"/>
  <c r="J70"/>
  <c r="I70"/>
  <c r="M69"/>
  <c r="L69"/>
  <c r="K69"/>
  <c r="J69"/>
  <c r="I69"/>
  <c r="M68"/>
  <c r="L68"/>
  <c r="K68"/>
  <c r="J68"/>
  <c r="I68"/>
  <c r="M67"/>
  <c r="N67" s="1"/>
  <c r="L67"/>
  <c r="K67"/>
  <c r="J67"/>
  <c r="I67"/>
  <c r="M66"/>
  <c r="N66" s="1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N58" s="1"/>
  <c r="L58"/>
  <c r="K58"/>
  <c r="J58"/>
  <c r="I58"/>
  <c r="M57"/>
  <c r="L57"/>
  <c r="K57"/>
  <c r="J57"/>
  <c r="I57"/>
  <c r="M56"/>
  <c r="L56"/>
  <c r="K56"/>
  <c r="J56"/>
  <c r="I56"/>
  <c r="M55"/>
  <c r="N55" s="1"/>
  <c r="L55"/>
  <c r="K55"/>
  <c r="J55"/>
  <c r="I55"/>
  <c r="M54"/>
  <c r="N54" s="1"/>
  <c r="L54"/>
  <c r="K54"/>
  <c r="J54"/>
  <c r="I54"/>
  <c r="M53"/>
  <c r="L53"/>
  <c r="K53"/>
  <c r="J53"/>
  <c r="I53"/>
  <c r="M52"/>
  <c r="L52"/>
  <c r="K52"/>
  <c r="J52"/>
  <c r="I52"/>
  <c r="M51"/>
  <c r="N51" s="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F65" s="1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U91"/>
  <c r="F91"/>
  <c r="U90"/>
  <c r="N90"/>
  <c r="U89"/>
  <c r="F89"/>
  <c r="U88"/>
  <c r="U87"/>
  <c r="F87"/>
  <c r="U86"/>
  <c r="N86"/>
  <c r="U85"/>
  <c r="F85"/>
  <c r="U84"/>
  <c r="N84"/>
  <c r="F84"/>
  <c r="U83"/>
  <c r="F83"/>
  <c r="U82"/>
  <c r="N82"/>
  <c r="U81"/>
  <c r="F81"/>
  <c r="U80"/>
  <c r="N80"/>
  <c r="U79"/>
  <c r="F79"/>
  <c r="U78"/>
  <c r="U77"/>
  <c r="F77"/>
  <c r="U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N65"/>
  <c r="F65"/>
  <c r="U64"/>
  <c r="F64"/>
  <c r="U63"/>
  <c r="F63"/>
  <c r="U62"/>
  <c r="N62"/>
  <c r="U61"/>
  <c r="F61"/>
  <c r="U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N49"/>
  <c r="F49"/>
  <c r="U48"/>
  <c r="U47"/>
  <c r="F47"/>
  <c r="U46"/>
  <c r="N46"/>
  <c r="F46"/>
  <c r="U45"/>
  <c r="F45"/>
  <c r="U44"/>
  <c r="F44"/>
  <c r="U43"/>
  <c r="F43"/>
  <c r="U42"/>
  <c r="N42"/>
  <c r="U41"/>
  <c r="F41"/>
  <c r="U40"/>
  <c r="N40"/>
  <c r="U39"/>
  <c r="F39"/>
  <c r="U38"/>
  <c r="N38"/>
  <c r="U37"/>
  <c r="F37"/>
  <c r="U36"/>
  <c r="N36"/>
  <c r="F36"/>
  <c r="U35"/>
  <c r="F35"/>
  <c r="U34"/>
  <c r="N34"/>
  <c r="U33"/>
  <c r="N33"/>
  <c r="F33"/>
  <c r="U32"/>
  <c r="U31"/>
  <c r="F31"/>
  <c r="U30"/>
  <c r="N30"/>
  <c r="U29"/>
  <c r="F29"/>
  <c r="U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N17"/>
  <c r="F17"/>
  <c r="U16"/>
  <c r="U15"/>
  <c r="F15"/>
  <c r="U14"/>
  <c r="N14"/>
  <c r="U13"/>
  <c r="F13"/>
  <c r="U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U95"/>
  <c r="F95"/>
  <c r="U94"/>
  <c r="N94"/>
  <c r="AD93"/>
  <c r="U93"/>
  <c r="N93"/>
  <c r="F93"/>
  <c r="AD92"/>
  <c r="U92"/>
  <c r="N92"/>
  <c r="U91"/>
  <c r="F91"/>
  <c r="U90"/>
  <c r="AD89"/>
  <c r="U89"/>
  <c r="N89"/>
  <c r="F89"/>
  <c r="AD88"/>
  <c r="U88"/>
  <c r="N88"/>
  <c r="U87"/>
  <c r="F87"/>
  <c r="U86"/>
  <c r="N86"/>
  <c r="F86"/>
  <c r="AD85"/>
  <c r="U85"/>
  <c r="N85"/>
  <c r="F85"/>
  <c r="U84"/>
  <c r="U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U73"/>
  <c r="N73"/>
  <c r="F73"/>
  <c r="U72"/>
  <c r="U71"/>
  <c r="F71"/>
  <c r="U70"/>
  <c r="AD69"/>
  <c r="U69"/>
  <c r="N69"/>
  <c r="F69"/>
  <c r="U68"/>
  <c r="F68"/>
  <c r="U67"/>
  <c r="F67"/>
  <c r="AD66"/>
  <c r="U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F58"/>
  <c r="U57"/>
  <c r="N57"/>
  <c r="F57"/>
  <c r="U56"/>
  <c r="U55"/>
  <c r="F55"/>
  <c r="U54"/>
  <c r="AD53"/>
  <c r="U53"/>
  <c r="N53"/>
  <c r="F53"/>
  <c r="U52"/>
  <c r="U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U91"/>
  <c r="F91"/>
  <c r="U90"/>
  <c r="U89"/>
  <c r="N89"/>
  <c r="F89"/>
  <c r="U88"/>
  <c r="U87"/>
  <c r="F87"/>
  <c r="U86"/>
  <c r="U85"/>
  <c r="N85"/>
  <c r="F85"/>
  <c r="U84"/>
  <c r="F84"/>
  <c r="U83"/>
  <c r="F83"/>
  <c r="U82"/>
  <c r="F82"/>
  <c r="U81"/>
  <c r="N81"/>
  <c r="F81"/>
  <c r="U80"/>
  <c r="U79"/>
  <c r="F79"/>
  <c r="U78"/>
  <c r="U77"/>
  <c r="N77"/>
  <c r="F77"/>
  <c r="U76"/>
  <c r="U75"/>
  <c r="F75"/>
  <c r="U74"/>
  <c r="U73"/>
  <c r="N73"/>
  <c r="F73"/>
  <c r="U72"/>
  <c r="U71"/>
  <c r="F71"/>
  <c r="U70"/>
  <c r="U69"/>
  <c r="N69"/>
  <c r="F69"/>
  <c r="U68"/>
  <c r="F68"/>
  <c r="U67"/>
  <c r="F67"/>
  <c r="U66"/>
  <c r="F66"/>
  <c r="U65"/>
  <c r="N65"/>
  <c r="F65"/>
  <c r="U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C99"/>
  <c r="A1"/>
  <c r="B99" i="58" l="1"/>
  <c r="B99" i="61"/>
  <c r="B99" i="56"/>
  <c r="F4" i="58"/>
  <c r="B99" i="63"/>
  <c r="N12"/>
  <c r="N76"/>
  <c r="N16"/>
  <c r="C99" i="56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O55" s="1"/>
  <c r="N56"/>
  <c r="N59"/>
  <c r="O59" s="1"/>
  <c r="N60"/>
  <c r="N63"/>
  <c r="O63" s="1"/>
  <c r="N64"/>
  <c r="O64" s="1"/>
  <c r="N67"/>
  <c r="O67" s="1"/>
  <c r="N68"/>
  <c r="N71"/>
  <c r="N72"/>
  <c r="O72" s="1"/>
  <c r="N75"/>
  <c r="O75" s="1"/>
  <c r="N76"/>
  <c r="N79"/>
  <c r="O79" s="1"/>
  <c r="N80"/>
  <c r="N83"/>
  <c r="O83" s="1"/>
  <c r="N84"/>
  <c r="N87"/>
  <c r="O87" s="1"/>
  <c r="N88"/>
  <c r="O88" s="1"/>
  <c r="N91"/>
  <c r="O91" s="1"/>
  <c r="N92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48"/>
  <c r="O48"/>
  <c r="V56"/>
  <c r="V4"/>
  <c r="O4"/>
  <c r="V9"/>
  <c r="V32"/>
  <c r="O32"/>
  <c r="V40"/>
  <c r="V47"/>
  <c r="V16"/>
  <c r="O16"/>
  <c r="V24"/>
  <c r="V31"/>
  <c r="V43"/>
  <c r="O43"/>
  <c r="V87"/>
  <c r="V98"/>
  <c r="O98"/>
  <c r="V10" i="56"/>
  <c r="O10"/>
  <c r="V19"/>
  <c r="O19"/>
  <c r="V26"/>
  <c r="O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80"/>
  <c r="O92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O56" i="56"/>
  <c r="O41" i="58"/>
  <c r="V63" i="55"/>
  <c r="V71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7"/>
  <c r="V50"/>
  <c r="V66"/>
  <c r="O66"/>
  <c r="V82"/>
  <c r="V64" i="55"/>
  <c r="V68"/>
  <c r="V76"/>
  <c r="V80"/>
  <c r="V84"/>
  <c r="V88"/>
  <c r="V92"/>
  <c r="V96"/>
  <c r="F3" i="56"/>
  <c r="F99" s="1"/>
  <c r="V5"/>
  <c r="V9"/>
  <c r="V13"/>
  <c r="V17"/>
  <c r="V21"/>
  <c r="V25"/>
  <c r="V29"/>
  <c r="V33"/>
  <c r="V37"/>
  <c r="V45"/>
  <c r="V49"/>
  <c r="V53"/>
  <c r="V57"/>
  <c r="V61"/>
  <c r="V65"/>
  <c r="V69"/>
  <c r="V73"/>
  <c r="V77"/>
  <c r="V81"/>
  <c r="V85"/>
  <c r="V89"/>
  <c r="V93"/>
  <c r="V97"/>
  <c r="N3" i="57"/>
  <c r="V30" i="58"/>
  <c r="V65"/>
  <c r="V78"/>
  <c r="O81"/>
  <c r="N3" i="56"/>
  <c r="N90" i="57"/>
  <c r="F91"/>
  <c r="K99" i="58"/>
  <c r="U99"/>
  <c r="F9"/>
  <c r="F17"/>
  <c r="V26"/>
  <c r="O26"/>
  <c r="O29"/>
  <c r="V42"/>
  <c r="O42"/>
  <c r="O45"/>
  <c r="V58"/>
  <c r="V61"/>
  <c r="V74"/>
  <c r="O74"/>
  <c r="V77"/>
  <c r="V90"/>
  <c r="V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" i="58" l="1"/>
  <c r="O11" i="57"/>
  <c r="O63" i="55"/>
  <c r="O36" i="56"/>
  <c r="O84"/>
  <c r="O76"/>
  <c r="O60"/>
  <c r="O52"/>
  <c r="O48"/>
  <c r="O40"/>
  <c r="O90" i="55"/>
  <c r="O82"/>
  <c r="O62"/>
  <c r="O38"/>
  <c r="O9"/>
  <c r="O92" i="56"/>
  <c r="O71"/>
  <c r="O24"/>
  <c r="E99"/>
  <c r="G8"/>
  <c r="V8" s="1"/>
  <c r="G4"/>
  <c r="V4" s="1"/>
  <c r="O97"/>
  <c r="O85"/>
  <c r="O25"/>
  <c r="G72" i="55"/>
  <c r="G67"/>
  <c r="V67" s="1"/>
  <c r="G59"/>
  <c r="V59" s="1"/>
  <c r="O36"/>
  <c r="E99"/>
  <c r="O95"/>
  <c r="O25" i="58"/>
  <c r="O6"/>
  <c r="G74" i="57"/>
  <c r="V74" s="1"/>
  <c r="G26"/>
  <c r="V26" s="1"/>
  <c r="O44"/>
  <c r="V97" i="58"/>
  <c r="G91"/>
  <c r="G75"/>
  <c r="G59"/>
  <c r="O57"/>
  <c r="O53"/>
  <c r="G43"/>
  <c r="G27"/>
  <c r="O17"/>
  <c r="G11"/>
  <c r="V11" s="1"/>
  <c r="E99"/>
  <c r="O22"/>
  <c r="D99"/>
  <c r="G98" i="57"/>
  <c r="V98" s="1"/>
  <c r="G82"/>
  <c r="V82" s="1"/>
  <c r="G66"/>
  <c r="V66" s="1"/>
  <c r="G58"/>
  <c r="V58" s="1"/>
  <c r="G50"/>
  <c r="V50" s="1"/>
  <c r="G34"/>
  <c r="V34" s="1"/>
  <c r="G25"/>
  <c r="V25" s="1"/>
  <c r="G18"/>
  <c r="O18" s="1"/>
  <c r="G9"/>
  <c r="V9" s="1"/>
  <c r="G6"/>
  <c r="O6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6" i="57" l="1"/>
  <c r="O67" i="55"/>
  <c r="V6" i="57"/>
  <c r="O12" i="56"/>
  <c r="O8"/>
  <c r="O59" i="55"/>
  <c r="O49"/>
  <c r="O4" i="56"/>
  <c r="V72" i="55"/>
  <c r="O72"/>
  <c r="O56" i="58"/>
  <c r="O11"/>
  <c r="O77" i="57"/>
  <c r="V18"/>
  <c r="O9"/>
  <c r="O91" i="58"/>
  <c r="V91"/>
  <c r="O75"/>
  <c r="V75"/>
  <c r="O59"/>
  <c r="V59"/>
  <c r="V43"/>
  <c r="O43"/>
  <c r="V27"/>
  <c r="O27"/>
  <c r="O82" i="57"/>
  <c r="O61"/>
  <c r="O5"/>
  <c r="V53"/>
  <c r="V13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BM42"/>
  <c r="CV4"/>
  <c r="BM96"/>
  <c r="BM62"/>
  <c r="DI62" s="1"/>
  <c r="E62" i="40" s="1"/>
  <c r="BM40" i="54"/>
  <c r="BM16"/>
  <c r="BM4"/>
  <c r="CO5"/>
  <c r="BF96"/>
  <c r="BF56"/>
  <c r="BF42"/>
  <c r="BF32"/>
  <c r="DH32" s="1"/>
  <c r="D32" i="40" s="1"/>
  <c r="BF28" i="54"/>
  <c r="BF24"/>
  <c r="BF16"/>
  <c r="BF14"/>
  <c r="DH14" s="1"/>
  <c r="D14" i="40" s="1"/>
  <c r="AY96" i="54"/>
  <c r="DG96" s="1"/>
  <c r="C96" i="40" s="1"/>
  <c r="AY93" i="54"/>
  <c r="DG93" s="1"/>
  <c r="C93" i="40" s="1"/>
  <c r="AY70" i="54"/>
  <c r="AY67"/>
  <c r="AY24"/>
  <c r="AR96"/>
  <c r="DF96" s="1"/>
  <c r="B96" i="40" s="1"/>
  <c r="DI96" i="54"/>
  <c r="E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BF17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DH95" s="1"/>
  <c r="D95" i="40" s="1"/>
  <c r="BF98" i="54"/>
  <c r="AY4"/>
  <c r="AY6"/>
  <c r="AY8"/>
  <c r="AY9"/>
  <c r="AY15"/>
  <c r="DJ15"/>
  <c r="F15" i="40" s="1"/>
  <c r="AY17" i="54"/>
  <c r="AY19"/>
  <c r="DJ19"/>
  <c r="F19" i="40" s="1"/>
  <c r="AY29" i="54"/>
  <c r="DH29"/>
  <c r="D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AY62" i="54"/>
  <c r="DJ62"/>
  <c r="F62" i="40" s="1"/>
  <c r="AY72" i="54"/>
  <c r="DJ72"/>
  <c r="F72" i="40" s="1"/>
  <c r="AY79" i="54"/>
  <c r="DJ79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AY28"/>
  <c r="DJ28"/>
  <c r="F28" i="40" s="1"/>
  <c r="AY31" i="54"/>
  <c r="AY36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AY26"/>
  <c r="DG26" s="1"/>
  <c r="C26" i="40" s="1"/>
  <c r="AY33" i="54"/>
  <c r="DG33" s="1"/>
  <c r="C33" i="40" s="1"/>
  <c r="AY38" i="54"/>
  <c r="AY42"/>
  <c r="DG42" s="1"/>
  <c r="C42" i="40" s="1"/>
  <c r="DI42" i="54"/>
  <c r="E42" i="40" s="1"/>
  <c r="AY46" i="54"/>
  <c r="AY55"/>
  <c r="AY6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47"/>
  <c r="DD45"/>
  <c r="DD37"/>
  <c r="DD33"/>
  <c r="CW90"/>
  <c r="CW86"/>
  <c r="CW16"/>
  <c r="CW38"/>
  <c r="CW34"/>
  <c r="CP44"/>
  <c r="CP38"/>
  <c r="CP7"/>
  <c r="DK6"/>
  <c r="CI17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AE66" i="2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B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7" i="40" l="1"/>
  <c r="F99"/>
  <c r="C99"/>
  <c r="AE54" i="26"/>
  <c r="AE99" s="1"/>
  <c r="AE99" i="27"/>
  <c r="G3" i="40"/>
  <c r="AE3" i="28"/>
  <c r="AE99" s="1"/>
  <c r="AE99" i="29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<sst xmlns="http://schemas.openxmlformats.org/spreadsheetml/2006/main" count="8396" uniqueCount="514">
  <si>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</si>
  <si>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</si>
  <si>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</si>
  <si>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</si>
  <si>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</si>
  <si>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</si>
  <si>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</si>
  <si>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</si>
  <si>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</si>
  <si>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</si>
  <si>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</si>
  <si>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</si>
  <si>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</si>
  <si>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</si>
  <si>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</si>
  <si>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</si>
  <si>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</si>
  <si>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</si>
  <si>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</si>
  <si>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</si>
  <si>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</si>
  <si>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</si>
  <si>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</si>
  <si>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</si>
  <si>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</si>
  <si>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</si>
  <si>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</si>
  <si>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</si>
  <si>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</si>
  <si>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</si>
  <si>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</si>
  <si>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</si>
  <si>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</si>
  <si>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</si>
  <si>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</si>
  <si>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</si>
  <si>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</si>
  <si>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</si>
  <si>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</si>
  <si>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</si>
  <si>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</si>
  <si>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</si>
  <si>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</si>
  <si>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</si>
  <si>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</si>
  <si>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</si>
  <si>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</si>
  <si>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</si>
  <si>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</si>
  <si>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</si>
  <si>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</si>
  <si>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</si>
  <si>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</si>
  <si>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</si>
  <si>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</si>
  <si>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</si>
  <si>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</si>
  <si>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</si>
  <si>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</si>
  <si>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</si>
  <si>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</si>
  <si>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</si>
  <si>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</si>
  <si>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</si>
  <si>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</si>
  <si>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</si>
  <si>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</si>
  <si>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</si>
  <si>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</si>
  <si>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</si>
  <si>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</si>
  <si>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</si>
  <si>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</si>
  <si>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</si>
  <si>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</si>
  <si>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</si>
  <si>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</si>
  <si>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</si>
  <si>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</si>
  <si>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</si>
  <si>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</si>
  <si>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</si>
  <si>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</si>
  <si>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</si>
  <si>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</si>
  <si>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</si>
  <si>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</si>
  <si>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</si>
  <si>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</si>
  <si>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</si>
  <si>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</si>
  <si>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</si>
  <si>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</si>
  <si>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</si>
  <si>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</si>
  <si>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</si>
  <si>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</si>
  <si>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</si>
  <si>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</si>
  <si>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</si>
  <si>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</si>
  <si>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</si>
  <si>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</si>
  <si>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</si>
  <si>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</si>
  <si>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</si>
  <si>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</si>
  <si>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</si>
  <si>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</si>
  <si>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</si>
  <si>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</si>
  <si>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</si>
  <si>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</si>
  <si>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</si>
  <si>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</si>
  <si>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</si>
  <si>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</si>
  <si>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</si>
  <si>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</si>
  <si>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</si>
  <si>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</si>
  <si>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</si>
  <si>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</si>
  <si>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</si>
  <si>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</si>
  <si>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</si>
  <si>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</si>
  <si>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</si>
  <si>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</si>
  <si>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</si>
  <si>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</si>
  <si>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</si>
  <si>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</si>
  <si>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</si>
  <si>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</si>
  <si>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</si>
  <si>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</si>
  <si>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</si>
  <si>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</si>
  <si>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</si>
  <si>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</si>
  <si>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</si>
  <si>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</si>
  <si>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</si>
  <si>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</si>
  <si>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</si>
  <si>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</si>
  <si>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</si>
  <si>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</si>
  <si>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</si>
  <si>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</si>
  <si>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</si>
  <si>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</si>
  <si>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</si>
  <si>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</si>
  <si>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</si>
  <si>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</si>
  <si>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</si>
  <si>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</si>
  <si>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</si>
  <si>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</si>
  <si>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</si>
  <si>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</si>
  <si>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</si>
  <si>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</si>
  <si>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</si>
  <si>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</si>
  <si>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</si>
  <si>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</si>
  <si>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</si>
  <si>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</si>
  <si>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</si>
  <si>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</si>
  <si>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</si>
  <si>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</si>
  <si>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</si>
  <si>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</si>
  <si>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</si>
  <si>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</si>
  <si>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</si>
  <si>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</si>
  <si>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</si>
  <si>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</si>
  <si>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</si>
  <si>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</si>
  <si>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</si>
  <si>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</si>
  <si>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</si>
  <si>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</si>
  <si>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</si>
  <si>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</si>
  <si>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</si>
  <si>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</si>
  <si>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</si>
  <si>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</si>
  <si>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</si>
  <si>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</si>
  <si>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</si>
  <si>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</si>
  <si>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</si>
  <si>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</si>
  <si>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</si>
  <si>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</si>
  <si>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</si>
  <si>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</si>
  <si>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</si>
  <si>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</si>
  <si>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</si>
  <si>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</si>
  <si>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</si>
  <si>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</si>
  <si>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</si>
  <si>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</si>
  <si>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</si>
  <si>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</si>
  <si>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</si>
  <si>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</si>
  <si>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</si>
  <si>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</si>
  <si>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</si>
  <si>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</si>
  <si>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</si>
  <si>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</si>
  <si>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</si>
  <si>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</si>
  <si>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</si>
  <si>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</si>
  <si>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</si>
  <si>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</si>
  <si>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</si>
  <si>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</si>
  <si>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</si>
  <si>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</si>
  <si>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</si>
  <si>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</si>
  <si>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</si>
  <si>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</si>
  <si>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</si>
  <si>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</si>
  <si>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</si>
  <si>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</si>
  <si>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</si>
  <si>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</si>
  <si>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</si>
  <si>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</si>
  <si>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</si>
  <si>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</si>
  <si>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</si>
  <si>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</si>
  <si>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</si>
  <si>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</si>
  <si>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</si>
  <si>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</si>
  <si>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</si>
  <si>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</si>
  <si>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</si>
  <si>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</si>
  <si>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</si>
  <si>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</si>
  <si>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</si>
  <si>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</si>
  <si>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</si>
  <si>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</si>
  <si>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</si>
  <si>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</si>
  <si>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</si>
  <si>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</si>
  <si>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</si>
  <si>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</si>
  <si>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</si>
  <si>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</si>
  <si>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</si>
  <si>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</si>
  <si>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</si>
  <si>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</si>
  <si>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</si>
  <si>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</si>
  <si>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</si>
  <si>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</si>
  <si>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</si>
  <si>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</si>
  <si>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</si>
  <si>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</si>
  <si>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</si>
  <si>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</si>
  <si>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</si>
  <si>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</si>
  <si>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</si>
  <si>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</si>
  <si>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</si>
  <si>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</si>
  <si>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</si>
  <si>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</si>
  <si>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</si>
  <si>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</si>
  <si>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</si>
  <si>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</si>
  <si>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</si>
  <si>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</si>
  <si>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</si>
  <si>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</si>
  <si>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</si>
  <si>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</si>
  <si>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</si>
  <si>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</si>
  <si>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</si>
  <si>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</si>
  <si>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</si>
  <si>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</si>
  <si>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</si>
  <si>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</si>
  <si>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</si>
  <si>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</si>
  <si>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</si>
  <si>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</si>
  <si>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</si>
  <si>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</si>
  <si>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</si>
  <si>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</si>
  <si>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</si>
  <si>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</si>
  <si>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</si>
  <si>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</si>
  <si>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</si>
  <si>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</si>
  <si>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</si>
  <si>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</si>
  <si>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</si>
  <si>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</si>
  <si>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</si>
  <si>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</si>
  <si>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</si>
  <si>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</si>
  <si>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</si>
  <si>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</si>
  <si>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</si>
  <si>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</si>
  <si>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</si>
  <si>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</si>
  <si>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</si>
  <si>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</si>
  <si>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</si>
  <si>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</si>
  <si>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</si>
  <si>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</si>
  <si>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</si>
  <si>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</si>
  <si>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</si>
  <si>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</si>
  <si>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</si>
  <si>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</si>
  <si>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</si>
  <si>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</si>
  <si>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</si>
  <si>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</si>
  <si>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</si>
  <si>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</si>
  <si>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</si>
  <si>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</si>
  <si>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</si>
  <si>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</si>
  <si>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</si>
  <si>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</si>
  <si>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</si>
  <si>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</si>
  <si>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</si>
  <si>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</si>
  <si>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</si>
  <si>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</si>
  <si>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</si>
  <si>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</si>
  <si>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</si>
  <si>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</si>
  <si>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</si>
  <si>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</si>
  <si>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</si>
  <si>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</si>
  <si>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</si>
  <si>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</si>
  <si>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</si>
  <si>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</si>
  <si>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</si>
  <si>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</si>
  <si>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</si>
  <si>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</si>
  <si>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</si>
  <si>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</si>
  <si>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</si>
  <si>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</si>
  <si>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</si>
  <si>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</si>
  <si>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</si>
  <si>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</si>
  <si>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</si>
  <si>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</si>
  <si>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</si>
  <si>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</si>
  <si>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</si>
  <si>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</si>
  <si>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</si>
  <si>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</si>
  <si>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</si>
  <si>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</si>
  <si>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</si>
  <si>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</si>
  <si>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</si>
  <si>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</si>
  <si>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</si>
  <si>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</si>
  <si>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</si>
  <si>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</si>
  <si>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</si>
  <si>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</si>
  <si>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</si>
  <si>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</si>
  <si>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</si>
  <si>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</si>
  <si>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</si>
  <si>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</si>
  <si>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</si>
  <si>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</si>
  <si>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</si>
  <si>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</si>
  <si>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</si>
  <si>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</si>
  <si>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</si>
  <si>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</si>
  <si>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</si>
  <si>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</si>
  <si>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</si>
  <si>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</si>
  <si>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</si>
  <si>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</si>
  <si>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</si>
  <si>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</si>
  <si>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</si>
  <si>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</si>
  <si>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</si>
  <si>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</si>
  <si>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</si>
  <si>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</si>
  <si>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</si>
  <si>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</si>
  <si>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</si>
  <si>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</si>
  <si>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</si>
  <si>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</si>
  <si>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</si>
  <si>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</si>
  <si>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</si>
  <si>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</si>
  <si>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</si>
  <si>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</si>
  <si>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</si>
  <si>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</si>
  <si>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</si>
  <si>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</si>
  <si>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</si>
  <si>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</si>
  <si>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</si>
  <si>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</si>
  <si>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</si>
  <si>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</si>
  <si>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</si>
  <si>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</si>
  <si>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</si>
  <si>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</si>
  <si>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</si>
  <si>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</si>
  <si>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</si>
  <si>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</si>
  <si>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</si>
  <si>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</si>
  <si>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</si>
  <si>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</si>
  <si>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</si>
  <si>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</si>
  <si>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</si>
  <si>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</si>
  <si>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</si>
  <si>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</si>
  <si>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</si>
  <si>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</si>
  <si>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</si>
  <si>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</si>
  <si>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</si>
  <si>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</si>
  <si>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</si>
  <si>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</si>
  <si>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</si>
  <si>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</si>
  <si>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</si>
  <si>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46IS2023/03/09</t>
  </si>
  <si>
    <t>IssueTime</t>
  </si>
  <si>
    <t>ACBIL</t>
  </si>
  <si>
    <t>MSEB_Beneficiary</t>
  </si>
  <si>
    <t>SHPPBPL</t>
  </si>
  <si>
    <t>GBHHPL</t>
  </si>
  <si>
    <t>HP</t>
  </si>
  <si>
    <t>Meghalaya_Ben</t>
  </si>
  <si>
    <t>Arunachal_Ben</t>
  </si>
  <si>
    <t>TS1PL_BKN</t>
  </si>
  <si>
    <t>CHANJUII</t>
  </si>
  <si>
    <t>GOA_Beneficiary</t>
  </si>
  <si>
    <t>SOLAPUR_SOLAR</t>
  </si>
  <si>
    <t>TPC MSEB</t>
  </si>
  <si>
    <t>Teesta_III</t>
  </si>
  <si>
    <t>Manipur_Ben</t>
  </si>
  <si>
    <t>Nagaland_Ben</t>
  </si>
  <si>
    <t>TANGEDCO</t>
  </si>
  <si>
    <t>ADHPL</t>
  </si>
  <si>
    <t>APCPDCL</t>
  </si>
  <si>
    <t>JPL</t>
  </si>
  <si>
    <t>KSEB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</si>
</sst>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36.630000000000003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36.630000000000003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36.630000000000003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36.630000000000003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36.630000000000003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36.630000000000003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36.630000000000003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36.630000000000003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36.630000000000003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36.630000000000003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36.630000000000003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36.630000000000003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36.630000000000003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36.630000000000003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36.630000000000003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36.630000000000003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36.630000000000003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36.630000000000003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36.630000000000003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36.630000000000003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36.630000000000003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36.630000000000003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36.630000000000003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36.630000000000003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36.630000000000003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36.630000000000003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36.630000000000003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36.630000000000003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36.630000000000003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36.630000000000003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36.630000000000003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36.630000000000003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36.630000000000003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36.630000000000003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36.630000000000003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36.630000000000003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36.630000000000003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36.630000000000003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36.630000000000003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36.630000000000003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36.630000000000003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36.630000000000003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36.630000000000003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36.630000000000003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36.630000000000003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36.630000000000003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36.630000000000003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36.630000000000003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36.68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36.68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36.68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36.68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36.630000000000003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36.630000000000003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36.630000000000003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36.630000000000003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36.630000000000003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36.630000000000003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36.630000000000003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36.630000000000003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36.630000000000003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36.630000000000003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36.630000000000003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36.630000000000003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36.630000000000003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36.630000000000003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36.630000000000003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36.630000000000003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36.630000000000003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36.630000000000003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36.630000000000003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36.630000000000003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36.630000000000003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36.630000000000003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36.630000000000003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36.630000000000003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36.630000000000003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36.630000000000003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36.630000000000003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36.630000000000003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36.630000000000003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36.630000000000003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36.630000000000003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36.630000000000003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36.630000000000003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36.68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36.68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36.68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36.68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36.68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36.68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36.68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36.68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660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660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660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660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660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660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-4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660</v>
          </cell>
          <cell r="J69">
            <v>-4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-4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660</v>
          </cell>
          <cell r="J70">
            <v>-4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-4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660</v>
          </cell>
          <cell r="J71">
            <v>-4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-4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660</v>
          </cell>
          <cell r="J72">
            <v>-4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-4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660</v>
          </cell>
          <cell r="J73">
            <v>-4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-4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660</v>
          </cell>
          <cell r="J74">
            <v>-4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-4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660</v>
          </cell>
          <cell r="J75">
            <v>-4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-4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660</v>
          </cell>
          <cell r="J76">
            <v>-4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-4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660</v>
          </cell>
          <cell r="J77">
            <v>-4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-4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660</v>
          </cell>
          <cell r="J78">
            <v>-4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-4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660</v>
          </cell>
          <cell r="J79">
            <v>-4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-4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660</v>
          </cell>
          <cell r="J80">
            <v>-4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-4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660</v>
          </cell>
          <cell r="J81">
            <v>-4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-4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660</v>
          </cell>
          <cell r="J82">
            <v>-4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-4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-4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-4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-4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-4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-4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-4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-4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-4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-4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-4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-4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-4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-4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-4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-4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-4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-4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-4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-4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-4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-4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-4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-4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-4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-4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-4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-4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-4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-4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-4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-4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-4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-4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-4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-4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44994</v>
      </c>
      <c r="Z3" s="37">
        <f>S3</f>
        <v>44994</v>
      </c>
      <c r="AE3" s="36"/>
      <c r="AH3" s="38">
        <f>AV4</f>
        <v>44994</v>
      </c>
    </row>
    <row r="4" spans="1:48" ht="15.75" thickBot="1">
      <c r="A4" s="37">
        <f>frq!A1</f>
        <v>44994</v>
      </c>
      <c r="L4" s="37">
        <f>frq!A1</f>
        <v>44994</v>
      </c>
      <c r="P4" s="37">
        <f>frq!A1</f>
        <v>44994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44994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0</v>
      </c>
      <c r="H6" s="54">
        <f>(BAWANA!U3+BAWANA!V3)/4000</f>
        <v>0</v>
      </c>
      <c r="I6" s="54"/>
      <c r="J6" s="54">
        <f>G6+H6+I6</f>
        <v>0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0</v>
      </c>
      <c r="H7" s="54">
        <f>(BAWANA!U4+BAWANA!V4)/4000</f>
        <v>0</v>
      </c>
      <c r="I7" s="54"/>
      <c r="J7" s="54">
        <f t="shared" ref="J7:J70" si="3">G7+H7+I7</f>
        <v>0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0</v>
      </c>
      <c r="H8" s="54">
        <f>(BAWANA!U5+BAWANA!V5)/4000</f>
        <v>0</v>
      </c>
      <c r="I8" s="54"/>
      <c r="J8" s="54">
        <f t="shared" si="3"/>
        <v>0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0</v>
      </c>
      <c r="H9" s="54">
        <f>(BAWANA!U6+BAWANA!V6)/4000</f>
        <v>0</v>
      </c>
      <c r="I9" s="54"/>
      <c r="J9" s="54">
        <f t="shared" si="3"/>
        <v>0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0</v>
      </c>
      <c r="H10" s="54">
        <f>(BAWANA!U7+BAWANA!V7)/4000</f>
        <v>0</v>
      </c>
      <c r="I10" s="54"/>
      <c r="J10" s="54">
        <f t="shared" si="3"/>
        <v>0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0</v>
      </c>
      <c r="H11" s="54">
        <f>(BAWANA!U8+BAWANA!V8)/4000</f>
        <v>0</v>
      </c>
      <c r="I11" s="54"/>
      <c r="J11" s="54">
        <f t="shared" si="3"/>
        <v>0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0</v>
      </c>
      <c r="H12" s="54">
        <f>(BAWANA!U9+BAWANA!V9)/4000</f>
        <v>0</v>
      </c>
      <c r="I12" s="54"/>
      <c r="J12" s="54">
        <f t="shared" si="3"/>
        <v>0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0</v>
      </c>
      <c r="H13" s="54">
        <f>(BAWANA!U10+BAWANA!V10)/4000</f>
        <v>0</v>
      </c>
      <c r="I13" s="54"/>
      <c r="J13" s="54">
        <f t="shared" si="3"/>
        <v>0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0</v>
      </c>
      <c r="H14" s="54">
        <f>(BAWANA!U11+BAWANA!V11)/4000</f>
        <v>0</v>
      </c>
      <c r="I14" s="54"/>
      <c r="J14" s="54">
        <f t="shared" si="3"/>
        <v>0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0</v>
      </c>
      <c r="H15" s="54">
        <f>(BAWANA!U12+BAWANA!V12)/4000</f>
        <v>0</v>
      </c>
      <c r="I15" s="54"/>
      <c r="J15" s="54">
        <f t="shared" si="3"/>
        <v>0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0</v>
      </c>
      <c r="H16" s="54">
        <f>(BAWANA!U13+BAWANA!V13)/4000</f>
        <v>0</v>
      </c>
      <c r="I16" s="54"/>
      <c r="J16" s="54">
        <f t="shared" si="3"/>
        <v>0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0</v>
      </c>
      <c r="H17" s="54">
        <f>(BAWANA!U14+BAWANA!V14)/4000</f>
        <v>0</v>
      </c>
      <c r="I17" s="54"/>
      <c r="J17" s="54">
        <f t="shared" si="3"/>
        <v>0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0</v>
      </c>
      <c r="H18" s="54">
        <f>(BAWANA!U15+BAWANA!V15)/4000</f>
        <v>0</v>
      </c>
      <c r="I18" s="54"/>
      <c r="J18" s="54">
        <f t="shared" si="3"/>
        <v>0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0</v>
      </c>
      <c r="H19" s="54">
        <f>(BAWANA!U16+BAWANA!V16)/4000</f>
        <v>0</v>
      </c>
      <c r="I19" s="54"/>
      <c r="J19" s="54">
        <f t="shared" si="3"/>
        <v>0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0</v>
      </c>
      <c r="H20" s="54">
        <f>(BAWANA!U17+BAWANA!V17)/4000</f>
        <v>0</v>
      </c>
      <c r="I20" s="54"/>
      <c r="J20" s="54">
        <f t="shared" si="3"/>
        <v>0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0</v>
      </c>
      <c r="H21" s="54">
        <f>(BAWANA!U18+BAWANA!V18)/4000</f>
        <v>0</v>
      </c>
      <c r="I21" s="54"/>
      <c r="J21" s="54">
        <f t="shared" si="3"/>
        <v>0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0</v>
      </c>
      <c r="H22" s="54">
        <f>(BAWANA!U19+BAWANA!V19)/4000</f>
        <v>0</v>
      </c>
      <c r="I22" s="54"/>
      <c r="J22" s="54">
        <f t="shared" si="3"/>
        <v>0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0</v>
      </c>
      <c r="H23" s="54">
        <f>(BAWANA!U20+BAWANA!V20)/4000</f>
        <v>0</v>
      </c>
      <c r="I23" s="54"/>
      <c r="J23" s="54">
        <f t="shared" si="3"/>
        <v>0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0</v>
      </c>
      <c r="H24" s="54">
        <f>(BAWANA!U21+BAWANA!V21)/4000</f>
        <v>0</v>
      </c>
      <c r="I24" s="54"/>
      <c r="J24" s="54">
        <f t="shared" si="3"/>
        <v>0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0</v>
      </c>
      <c r="H25" s="54">
        <f>(BAWANA!U22+BAWANA!V22)/4000</f>
        <v>0</v>
      </c>
      <c r="I25" s="54"/>
      <c r="J25" s="54">
        <f t="shared" si="3"/>
        <v>0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0</v>
      </c>
      <c r="H26" s="54">
        <f>(BAWANA!U23+BAWANA!V23)/4000</f>
        <v>0</v>
      </c>
      <c r="I26" s="54"/>
      <c r="J26" s="54">
        <f t="shared" si="3"/>
        <v>0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0</v>
      </c>
      <c r="H27" s="54">
        <f>(BAWANA!U24+BAWANA!V24)/4000</f>
        <v>0</v>
      </c>
      <c r="I27" s="54"/>
      <c r="J27" s="54">
        <f t="shared" si="3"/>
        <v>0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0</v>
      </c>
      <c r="H28" s="54">
        <f>(BAWANA!U25+BAWANA!V25)/4000</f>
        <v>0</v>
      </c>
      <c r="I28" s="54"/>
      <c r="J28" s="54">
        <f t="shared" si="3"/>
        <v>0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0</v>
      </c>
      <c r="H29" s="54">
        <f>(BAWANA!U26+BAWANA!V26)/4000</f>
        <v>0</v>
      </c>
      <c r="I29" s="54"/>
      <c r="J29" s="54">
        <f t="shared" si="3"/>
        <v>0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0</v>
      </c>
      <c r="H30" s="54">
        <f>(BAWANA!U27+BAWANA!V27)/4000</f>
        <v>0</v>
      </c>
      <c r="I30" s="54"/>
      <c r="J30" s="54">
        <f t="shared" si="3"/>
        <v>0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0</v>
      </c>
      <c r="H31" s="54">
        <f>(BAWANA!U28+BAWANA!V28)/4000</f>
        <v>0</v>
      </c>
      <c r="I31" s="54"/>
      <c r="J31" s="54">
        <f t="shared" si="3"/>
        <v>0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0</v>
      </c>
      <c r="H32" s="54">
        <f>(BAWANA!U29+BAWANA!V29)/4000</f>
        <v>0</v>
      </c>
      <c r="I32" s="54"/>
      <c r="J32" s="54">
        <f t="shared" si="3"/>
        <v>0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0</v>
      </c>
      <c r="H33" s="54">
        <f>(BAWANA!U30+BAWANA!V30)/4000</f>
        <v>0</v>
      </c>
      <c r="I33" s="54"/>
      <c r="J33" s="54">
        <f t="shared" si="3"/>
        <v>0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0</v>
      </c>
      <c r="H34" s="54">
        <f>(BAWANA!U31+BAWANA!V31)/4000</f>
        <v>0</v>
      </c>
      <c r="I34" s="54"/>
      <c r="J34" s="54">
        <f t="shared" si="3"/>
        <v>0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0</v>
      </c>
      <c r="H35" s="54">
        <f>(BAWANA!U32+BAWANA!V32)/4000</f>
        <v>0</v>
      </c>
      <c r="I35" s="54"/>
      <c r="J35" s="54">
        <f t="shared" si="3"/>
        <v>0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0</v>
      </c>
      <c r="H36" s="54">
        <f>(BAWANA!U33+BAWANA!V33)/4000</f>
        <v>0</v>
      </c>
      <c r="I36" s="54"/>
      <c r="J36" s="54">
        <f t="shared" si="3"/>
        <v>0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0</v>
      </c>
      <c r="H37" s="54">
        <f>(BAWANA!U34+BAWANA!V34)/4000</f>
        <v>0</v>
      </c>
      <c r="I37" s="54"/>
      <c r="J37" s="54">
        <f t="shared" si="3"/>
        <v>0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0</v>
      </c>
      <c r="H38" s="54">
        <f>(BAWANA!U35+BAWANA!V35)/4000</f>
        <v>0</v>
      </c>
      <c r="I38" s="54"/>
      <c r="J38" s="54">
        <f t="shared" si="3"/>
        <v>0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0</v>
      </c>
      <c r="H39" s="54">
        <f>(BAWANA!U36+BAWANA!V36)/4000</f>
        <v>0</v>
      </c>
      <c r="I39" s="54"/>
      <c r="J39" s="54">
        <f t="shared" si="3"/>
        <v>0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0</v>
      </c>
      <c r="H40" s="54">
        <f>(BAWANA!U37+BAWANA!V37)/4000</f>
        <v>0</v>
      </c>
      <c r="I40" s="54"/>
      <c r="J40" s="54">
        <f t="shared" si="3"/>
        <v>0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0</v>
      </c>
      <c r="H41" s="54">
        <f>(BAWANA!U38+BAWANA!V38)/4000</f>
        <v>0</v>
      </c>
      <c r="I41" s="54"/>
      <c r="J41" s="54">
        <f t="shared" si="3"/>
        <v>0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0</v>
      </c>
      <c r="H42" s="54">
        <f>(BAWANA!U39+BAWANA!V39)/4000</f>
        <v>0</v>
      </c>
      <c r="I42" s="54"/>
      <c r="J42" s="54">
        <f t="shared" si="3"/>
        <v>0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0</v>
      </c>
      <c r="H43" s="54">
        <f>(BAWANA!U40+BAWANA!V40)/4000</f>
        <v>0</v>
      </c>
      <c r="I43" s="54"/>
      <c r="J43" s="54">
        <f t="shared" si="3"/>
        <v>0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0</v>
      </c>
      <c r="H44" s="54">
        <f>(BAWANA!U41+BAWANA!V41)/4000</f>
        <v>0</v>
      </c>
      <c r="I44" s="54"/>
      <c r="J44" s="54">
        <f t="shared" si="3"/>
        <v>0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0</v>
      </c>
      <c r="H45" s="54">
        <f>(BAWANA!U42+BAWANA!V42)/4000</f>
        <v>0</v>
      </c>
      <c r="I45" s="54"/>
      <c r="J45" s="54">
        <f t="shared" si="3"/>
        <v>0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0</v>
      </c>
      <c r="H46" s="54">
        <f>(BAWANA!U43+BAWANA!V43)/4000</f>
        <v>0</v>
      </c>
      <c r="I46" s="54"/>
      <c r="J46" s="54">
        <f t="shared" si="3"/>
        <v>0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0</v>
      </c>
      <c r="H47" s="54">
        <f>(BAWANA!U44+BAWANA!V44)/4000</f>
        <v>0</v>
      </c>
      <c r="I47" s="54"/>
      <c r="J47" s="54">
        <f t="shared" si="3"/>
        <v>0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0</v>
      </c>
      <c r="H48" s="54">
        <f>(BAWANA!U45+BAWANA!V45)/4000</f>
        <v>0</v>
      </c>
      <c r="I48" s="54"/>
      <c r="J48" s="54">
        <f t="shared" si="3"/>
        <v>0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0</v>
      </c>
      <c r="H49" s="54">
        <f>(BAWANA!U46+BAWANA!V46)/4000</f>
        <v>0</v>
      </c>
      <c r="I49" s="54"/>
      <c r="J49" s="54">
        <f t="shared" si="3"/>
        <v>0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0</v>
      </c>
      <c r="H50" s="54">
        <f>(BAWANA!U47+BAWANA!V47)/4000</f>
        <v>0</v>
      </c>
      <c r="I50" s="54"/>
      <c r="J50" s="54">
        <f t="shared" si="3"/>
        <v>0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0</v>
      </c>
      <c r="H51" s="54">
        <f>(BAWANA!U48+BAWANA!V48)/4000</f>
        <v>0</v>
      </c>
      <c r="I51" s="54"/>
      <c r="J51" s="54">
        <f t="shared" si="3"/>
        <v>0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0</v>
      </c>
      <c r="H52" s="54">
        <f>(BAWANA!U49+BAWANA!V49)/4000</f>
        <v>0</v>
      </c>
      <c r="I52" s="54"/>
      <c r="J52" s="54">
        <f t="shared" si="3"/>
        <v>0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0</v>
      </c>
      <c r="H53" s="54">
        <f>(BAWANA!U50+BAWANA!V50)/4000</f>
        <v>0</v>
      </c>
      <c r="I53" s="54"/>
      <c r="J53" s="54">
        <f t="shared" si="3"/>
        <v>0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0</v>
      </c>
      <c r="H54" s="54">
        <f>(BAWANA!U51+BAWANA!V51)/4000</f>
        <v>0</v>
      </c>
      <c r="I54" s="54"/>
      <c r="J54" s="54">
        <f t="shared" si="3"/>
        <v>0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0</v>
      </c>
      <c r="H55" s="54">
        <f>(BAWANA!U52+BAWANA!V52)/4000</f>
        <v>0</v>
      </c>
      <c r="I55" s="54"/>
      <c r="J55" s="54">
        <f t="shared" si="3"/>
        <v>0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0</v>
      </c>
      <c r="H56" s="54">
        <f>(BAWANA!U53+BAWANA!V53)/4000</f>
        <v>0</v>
      </c>
      <c r="I56" s="54"/>
      <c r="J56" s="54">
        <f t="shared" si="3"/>
        <v>0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0</v>
      </c>
      <c r="H57" s="54">
        <f>(BAWANA!U54+BAWANA!V54)/4000</f>
        <v>0</v>
      </c>
      <c r="I57" s="54"/>
      <c r="J57" s="54">
        <f t="shared" si="3"/>
        <v>0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0</v>
      </c>
      <c r="H58" s="54">
        <f>(BAWANA!U55+BAWANA!V55)/4000</f>
        <v>0</v>
      </c>
      <c r="I58" s="54"/>
      <c r="J58" s="54">
        <f t="shared" si="3"/>
        <v>0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0</v>
      </c>
      <c r="H59" s="54">
        <f>(BAWANA!U56+BAWANA!V56)/4000</f>
        <v>0</v>
      </c>
      <c r="I59" s="54"/>
      <c r="J59" s="54">
        <f t="shared" si="3"/>
        <v>0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0</v>
      </c>
      <c r="H60" s="54">
        <f>(BAWANA!U57+BAWANA!V57)/4000</f>
        <v>0</v>
      </c>
      <c r="I60" s="54"/>
      <c r="J60" s="54">
        <f t="shared" si="3"/>
        <v>0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0</v>
      </c>
      <c r="H61" s="54">
        <f>(BAWANA!U58+BAWANA!V58)/4000</f>
        <v>0</v>
      </c>
      <c r="I61" s="54"/>
      <c r="J61" s="54">
        <f t="shared" si="3"/>
        <v>0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0</v>
      </c>
      <c r="H62" s="54">
        <f>(BAWANA!U59+BAWANA!V59)/4000</f>
        <v>0</v>
      </c>
      <c r="I62" s="54"/>
      <c r="J62" s="54">
        <f t="shared" si="3"/>
        <v>0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0</v>
      </c>
      <c r="H63" s="54">
        <f>(BAWANA!U60+BAWANA!V60)/4000</f>
        <v>0</v>
      </c>
      <c r="I63" s="54"/>
      <c r="J63" s="54">
        <f t="shared" si="3"/>
        <v>0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0.16500000000000001</v>
      </c>
      <c r="C64" s="54"/>
      <c r="D64" s="54">
        <f t="shared" si="0"/>
        <v>0.22</v>
      </c>
      <c r="E64" s="55"/>
      <c r="F64" s="43"/>
      <c r="G64" s="54">
        <f>(BAWANA!Q61+BAWANA!R61+BAWANA!S61+BAWANA!T61)/4000</f>
        <v>0</v>
      </c>
      <c r="H64" s="54">
        <f>(BAWANA!U61+BAWANA!V61)/4000</f>
        <v>0</v>
      </c>
      <c r="I64" s="54"/>
      <c r="J64" s="54">
        <f t="shared" si="3"/>
        <v>0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0.16500000000000001</v>
      </c>
      <c r="C65" s="54"/>
      <c r="D65" s="54">
        <f t="shared" si="0"/>
        <v>0.22</v>
      </c>
      <c r="E65" s="55"/>
      <c r="F65" s="43"/>
      <c r="G65" s="54">
        <f>(BAWANA!Q62+BAWANA!R62+BAWANA!S62+BAWANA!T62)/4000</f>
        <v>0</v>
      </c>
      <c r="H65" s="54">
        <f>(BAWANA!U62+BAWANA!V62)/4000</f>
        <v>0</v>
      </c>
      <c r="I65" s="54"/>
      <c r="J65" s="54">
        <f t="shared" si="3"/>
        <v>0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0.16500000000000001</v>
      </c>
      <c r="C66" s="54"/>
      <c r="D66" s="54">
        <f t="shared" si="0"/>
        <v>0.22</v>
      </c>
      <c r="E66" s="55"/>
      <c r="F66" s="43"/>
      <c r="G66" s="54">
        <f>(BAWANA!Q63+BAWANA!R63+BAWANA!S63+BAWANA!T63)/4000</f>
        <v>0</v>
      </c>
      <c r="H66" s="54">
        <f>(BAWANA!U63+BAWANA!V63)/4000</f>
        <v>0</v>
      </c>
      <c r="I66" s="54"/>
      <c r="J66" s="54">
        <f t="shared" si="3"/>
        <v>0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0.16500000000000001</v>
      </c>
      <c r="C67" s="54"/>
      <c r="D67" s="54">
        <f t="shared" si="0"/>
        <v>0.22</v>
      </c>
      <c r="E67" s="55"/>
      <c r="F67" s="43"/>
      <c r="G67" s="54">
        <f>(BAWANA!Q64+BAWANA!R64+BAWANA!S64+BAWANA!T64)/4000</f>
        <v>0</v>
      </c>
      <c r="H67" s="54">
        <f>(BAWANA!U64+BAWANA!V64)/4000</f>
        <v>0</v>
      </c>
      <c r="I67" s="54"/>
      <c r="J67" s="54">
        <f t="shared" si="3"/>
        <v>0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0.16500000000000001</v>
      </c>
      <c r="C68" s="54"/>
      <c r="D68" s="54">
        <f t="shared" si="0"/>
        <v>0.22</v>
      </c>
      <c r="E68" s="55"/>
      <c r="F68" s="43"/>
      <c r="G68" s="54">
        <f>(BAWANA!Q65+BAWANA!R65+BAWANA!S65+BAWANA!T65)/4000</f>
        <v>0</v>
      </c>
      <c r="H68" s="54">
        <f>(BAWANA!U65+BAWANA!V65)/4000</f>
        <v>0</v>
      </c>
      <c r="I68" s="54"/>
      <c r="J68" s="54">
        <f t="shared" si="3"/>
        <v>0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0.16500000000000001</v>
      </c>
      <c r="C69" s="54"/>
      <c r="D69" s="54">
        <f t="shared" si="0"/>
        <v>0.22</v>
      </c>
      <c r="E69" s="55"/>
      <c r="F69" s="43"/>
      <c r="G69" s="54">
        <f>(BAWANA!Q66+BAWANA!R66+BAWANA!S66+BAWANA!T66)/4000</f>
        <v>0</v>
      </c>
      <c r="H69" s="54">
        <f>(BAWANA!U66+BAWANA!V66)/4000</f>
        <v>0</v>
      </c>
      <c r="I69" s="54"/>
      <c r="J69" s="54">
        <f t="shared" si="3"/>
        <v>0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5.3999999999999999E-2</v>
      </c>
      <c r="B70" s="54">
        <f>(BAWANA!F67+BAWANA!G67)/4000</f>
        <v>0.16500000000000001</v>
      </c>
      <c r="C70" s="54"/>
      <c r="D70" s="54">
        <f t="shared" ref="D70:D101" si="8">A70+B70+C70</f>
        <v>0.219</v>
      </c>
      <c r="E70" s="55"/>
      <c r="F70" s="43"/>
      <c r="G70" s="54">
        <f>(BAWANA!Q67+BAWANA!R67+BAWANA!S67+BAWANA!T67)/4000</f>
        <v>-1E-3</v>
      </c>
      <c r="H70" s="54">
        <f>(BAWANA!U67+BAWANA!V67)/4000</f>
        <v>0</v>
      </c>
      <c r="I70" s="54"/>
      <c r="J70" s="54">
        <f t="shared" si="3"/>
        <v>-1E-3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5.3999999999999999E-2</v>
      </c>
      <c r="B71" s="54">
        <f>(BAWANA!F68+BAWANA!G68)/4000</f>
        <v>0.16500000000000001</v>
      </c>
      <c r="C71" s="54"/>
      <c r="D71" s="54">
        <f t="shared" si="8"/>
        <v>0.219</v>
      </c>
      <c r="E71" s="55"/>
      <c r="F71" s="43"/>
      <c r="G71" s="54">
        <f>(BAWANA!Q68+BAWANA!R68+BAWANA!S68+BAWANA!T68)/4000</f>
        <v>-1E-3</v>
      </c>
      <c r="H71" s="54">
        <f>(BAWANA!U68+BAWANA!V68)/4000</f>
        <v>0</v>
      </c>
      <c r="I71" s="54"/>
      <c r="J71" s="54">
        <f t="shared" ref="J71:J101" si="9">G71+H71+I71</f>
        <v>-1E-3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5.3999999999999999E-2</v>
      </c>
      <c r="B72" s="54">
        <f>(BAWANA!F69+BAWANA!G69)/4000</f>
        <v>0.16500000000000001</v>
      </c>
      <c r="C72" s="54"/>
      <c r="D72" s="54">
        <f t="shared" si="8"/>
        <v>0.219</v>
      </c>
      <c r="E72" s="55"/>
      <c r="F72" s="43"/>
      <c r="G72" s="54">
        <f>(BAWANA!Q69+BAWANA!R69+BAWANA!S69+BAWANA!T69)/4000</f>
        <v>-1E-3</v>
      </c>
      <c r="H72" s="54">
        <f>(BAWANA!U69+BAWANA!V69)/4000</f>
        <v>0</v>
      </c>
      <c r="I72" s="54"/>
      <c r="J72" s="54">
        <f t="shared" si="9"/>
        <v>-1E-3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5.3999999999999999E-2</v>
      </c>
      <c r="B73" s="54">
        <f>(BAWANA!F70+BAWANA!G70)/4000</f>
        <v>0.16500000000000001</v>
      </c>
      <c r="C73" s="54"/>
      <c r="D73" s="54">
        <f t="shared" si="8"/>
        <v>0.219</v>
      </c>
      <c r="E73" s="55"/>
      <c r="F73" s="43"/>
      <c r="G73" s="54">
        <f>(BAWANA!Q70+BAWANA!R70+BAWANA!S70+BAWANA!T70)/4000</f>
        <v>-1E-3</v>
      </c>
      <c r="H73" s="54">
        <f>(BAWANA!U70+BAWANA!V70)/4000</f>
        <v>0</v>
      </c>
      <c r="I73" s="54"/>
      <c r="J73" s="54">
        <f t="shared" si="9"/>
        <v>-1E-3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5.3999999999999999E-2</v>
      </c>
      <c r="B74" s="54">
        <f>(BAWANA!F71+BAWANA!G71)/4000</f>
        <v>0.16500000000000001</v>
      </c>
      <c r="C74" s="54"/>
      <c r="D74" s="54">
        <f t="shared" si="8"/>
        <v>0.219</v>
      </c>
      <c r="E74" s="55"/>
      <c r="F74" s="43"/>
      <c r="G74" s="54">
        <f>(BAWANA!Q71+BAWANA!R71+BAWANA!S71+BAWANA!T71)/4000</f>
        <v>-1E-3</v>
      </c>
      <c r="H74" s="54">
        <f>(BAWANA!U71+BAWANA!V71)/4000</f>
        <v>0</v>
      </c>
      <c r="I74" s="54"/>
      <c r="J74" s="54">
        <f t="shared" si="9"/>
        <v>-1E-3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5.3999999999999999E-2</v>
      </c>
      <c r="B75" s="54">
        <f>(BAWANA!F72+BAWANA!G72)/4000</f>
        <v>0.16500000000000001</v>
      </c>
      <c r="C75" s="54"/>
      <c r="D75" s="54">
        <f t="shared" si="8"/>
        <v>0.219</v>
      </c>
      <c r="E75" s="55"/>
      <c r="F75" s="43"/>
      <c r="G75" s="54">
        <f>(BAWANA!Q72+BAWANA!R72+BAWANA!S72+BAWANA!T72)/4000</f>
        <v>-1E-3</v>
      </c>
      <c r="H75" s="54">
        <f>(BAWANA!U72+BAWANA!V72)/4000</f>
        <v>0</v>
      </c>
      <c r="I75" s="54"/>
      <c r="J75" s="54">
        <f t="shared" si="9"/>
        <v>-1E-3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5.3999999999999999E-2</v>
      </c>
      <c r="B76" s="54">
        <f>(BAWANA!F73+BAWANA!G73)/4000</f>
        <v>0.16500000000000001</v>
      </c>
      <c r="C76" s="54"/>
      <c r="D76" s="54">
        <f t="shared" si="8"/>
        <v>0.219</v>
      </c>
      <c r="E76" s="55"/>
      <c r="F76" s="43"/>
      <c r="G76" s="54">
        <f>(BAWANA!Q73+BAWANA!R73+BAWANA!S73+BAWANA!T73)/4000</f>
        <v>-1E-3</v>
      </c>
      <c r="H76" s="54">
        <f>(BAWANA!U73+BAWANA!V73)/4000</f>
        <v>0</v>
      </c>
      <c r="I76" s="54"/>
      <c r="J76" s="54">
        <f t="shared" si="9"/>
        <v>-1E-3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5.3999999999999999E-2</v>
      </c>
      <c r="B77" s="54">
        <f>(BAWANA!F74+BAWANA!G74)/4000</f>
        <v>0.16500000000000001</v>
      </c>
      <c r="C77" s="54"/>
      <c r="D77" s="54">
        <f t="shared" si="8"/>
        <v>0.219</v>
      </c>
      <c r="E77" s="55"/>
      <c r="F77" s="43"/>
      <c r="G77" s="54">
        <f>(BAWANA!Q74+BAWANA!R74+BAWANA!S74+BAWANA!T74)/4000</f>
        <v>-1E-3</v>
      </c>
      <c r="H77" s="54">
        <f>(BAWANA!U74+BAWANA!V74)/4000</f>
        <v>0</v>
      </c>
      <c r="I77" s="54"/>
      <c r="J77" s="54">
        <f t="shared" si="9"/>
        <v>-1E-3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5.3999999999999999E-2</v>
      </c>
      <c r="B78" s="54">
        <f>(BAWANA!F75+BAWANA!G75)/4000</f>
        <v>0.16500000000000001</v>
      </c>
      <c r="C78" s="54"/>
      <c r="D78" s="54">
        <f t="shared" si="8"/>
        <v>0.219</v>
      </c>
      <c r="E78" s="55"/>
      <c r="F78" s="43"/>
      <c r="G78" s="54">
        <f>(BAWANA!Q75+BAWANA!R75+BAWANA!S75+BAWANA!T75)/4000</f>
        <v>-1E-3</v>
      </c>
      <c r="H78" s="54">
        <f>(BAWANA!U75+BAWANA!V75)/4000</f>
        <v>0</v>
      </c>
      <c r="I78" s="54"/>
      <c r="J78" s="54">
        <f t="shared" si="9"/>
        <v>-1E-3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5.3999999999999999E-2</v>
      </c>
      <c r="B79" s="54">
        <f>(BAWANA!F76+BAWANA!G76)/4000</f>
        <v>0.16500000000000001</v>
      </c>
      <c r="C79" s="54"/>
      <c r="D79" s="54">
        <f t="shared" si="8"/>
        <v>0.219</v>
      </c>
      <c r="E79" s="55"/>
      <c r="F79" s="43"/>
      <c r="G79" s="54">
        <f>(BAWANA!Q76+BAWANA!R76+BAWANA!S76+BAWANA!T76)/4000</f>
        <v>-1E-3</v>
      </c>
      <c r="H79" s="54">
        <f>(BAWANA!U76+BAWANA!V76)/4000</f>
        <v>0</v>
      </c>
      <c r="I79" s="54"/>
      <c r="J79" s="54">
        <f t="shared" si="9"/>
        <v>-1E-3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5.3999999999999999E-2</v>
      </c>
      <c r="B80" s="54">
        <f>(BAWANA!F77+BAWANA!G77)/4000</f>
        <v>0.16500000000000001</v>
      </c>
      <c r="C80" s="54"/>
      <c r="D80" s="54">
        <f t="shared" si="8"/>
        <v>0.219</v>
      </c>
      <c r="E80" s="55"/>
      <c r="F80" s="43"/>
      <c r="G80" s="54">
        <f>(BAWANA!Q77+BAWANA!R77+BAWANA!S77+BAWANA!T77)/4000</f>
        <v>-1E-3</v>
      </c>
      <c r="H80" s="54">
        <f>(BAWANA!U77+BAWANA!V77)/4000</f>
        <v>0</v>
      </c>
      <c r="I80" s="54"/>
      <c r="J80" s="54">
        <f t="shared" si="9"/>
        <v>-1E-3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5.3999999999999999E-2</v>
      </c>
      <c r="B81" s="54">
        <f>(BAWANA!F78+BAWANA!G78)/4000</f>
        <v>0.16500000000000001</v>
      </c>
      <c r="C81" s="54"/>
      <c r="D81" s="54">
        <f t="shared" si="8"/>
        <v>0.219</v>
      </c>
      <c r="E81" s="55"/>
      <c r="F81" s="43"/>
      <c r="G81" s="54">
        <f>(BAWANA!Q78+BAWANA!R78+BAWANA!S78+BAWANA!T78)/4000</f>
        <v>-1E-3</v>
      </c>
      <c r="H81" s="54">
        <f>(BAWANA!U78+BAWANA!V78)/4000</f>
        <v>0</v>
      </c>
      <c r="I81" s="54"/>
      <c r="J81" s="54">
        <f t="shared" si="9"/>
        <v>-1E-3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5.3999999999999999E-2</v>
      </c>
      <c r="B82" s="54">
        <f>(BAWANA!F79+BAWANA!G79)/4000</f>
        <v>0.16500000000000001</v>
      </c>
      <c r="C82" s="54"/>
      <c r="D82" s="54">
        <f t="shared" si="8"/>
        <v>0.219</v>
      </c>
      <c r="E82" s="55"/>
      <c r="F82" s="43"/>
      <c r="G82" s="54">
        <f>(BAWANA!Q79+BAWANA!R79+BAWANA!S79+BAWANA!T79)/4000</f>
        <v>-1E-3</v>
      </c>
      <c r="H82" s="54">
        <f>(BAWANA!U79+BAWANA!V79)/4000</f>
        <v>0</v>
      </c>
      <c r="I82" s="54"/>
      <c r="J82" s="54">
        <f t="shared" si="9"/>
        <v>-1E-3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5.3999999999999999E-2</v>
      </c>
      <c r="B83" s="54">
        <f>(BAWANA!F80+BAWANA!G80)/4000</f>
        <v>0.16500000000000001</v>
      </c>
      <c r="C83" s="54"/>
      <c r="D83" s="54">
        <f t="shared" si="8"/>
        <v>0.219</v>
      </c>
      <c r="E83" s="55"/>
      <c r="F83" s="43"/>
      <c r="G83" s="54">
        <f>(BAWANA!Q80+BAWANA!R80+BAWANA!S80+BAWANA!T80)/4000</f>
        <v>-1E-3</v>
      </c>
      <c r="H83" s="54">
        <f>(BAWANA!U80+BAWANA!V80)/4000</f>
        <v>0</v>
      </c>
      <c r="I83" s="54"/>
      <c r="J83" s="54">
        <f t="shared" si="9"/>
        <v>-1E-3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5.3999999999999999E-2</v>
      </c>
      <c r="B84" s="54">
        <f>(BAWANA!F81+BAWANA!G81)/4000</f>
        <v>0.16500000000000001</v>
      </c>
      <c r="C84" s="54"/>
      <c r="D84" s="54">
        <f t="shared" si="8"/>
        <v>0.219</v>
      </c>
      <c r="E84" s="55"/>
      <c r="F84" s="43"/>
      <c r="G84" s="54">
        <f>(BAWANA!Q81+BAWANA!R81+BAWANA!S81+BAWANA!T81)/4000</f>
        <v>-1E-3</v>
      </c>
      <c r="H84" s="54">
        <f>(BAWANA!U81+BAWANA!V81)/4000</f>
        <v>0</v>
      </c>
      <c r="I84" s="54"/>
      <c r="J84" s="54">
        <f t="shared" si="9"/>
        <v>-1E-3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5.3999999999999999E-2</v>
      </c>
      <c r="B85" s="54">
        <f>(BAWANA!F82+BAWANA!G82)/4000</f>
        <v>0.16500000000000001</v>
      </c>
      <c r="C85" s="54"/>
      <c r="D85" s="54">
        <f t="shared" si="8"/>
        <v>0.219</v>
      </c>
      <c r="E85" s="55"/>
      <c r="F85" s="43"/>
      <c r="G85" s="54">
        <f>(BAWANA!Q82+BAWANA!R82+BAWANA!S82+BAWANA!T82)/4000</f>
        <v>-1E-3</v>
      </c>
      <c r="H85" s="54">
        <f>(BAWANA!U82+BAWANA!V82)/4000</f>
        <v>0</v>
      </c>
      <c r="I85" s="54"/>
      <c r="J85" s="54">
        <f t="shared" si="9"/>
        <v>-1E-3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5.3999999999999999E-2</v>
      </c>
      <c r="B86" s="54">
        <f>(BAWANA!F83+BAWANA!G83)/4000</f>
        <v>0.16500000000000001</v>
      </c>
      <c r="C86" s="54"/>
      <c r="D86" s="54">
        <f t="shared" si="8"/>
        <v>0.219</v>
      </c>
      <c r="E86" s="55"/>
      <c r="F86" s="43"/>
      <c r="G86" s="54">
        <f>(BAWANA!Q83+BAWANA!R83+BAWANA!S83+BAWANA!T83)/4000</f>
        <v>-1E-3</v>
      </c>
      <c r="H86" s="54">
        <f>(BAWANA!U83+BAWANA!V83)/4000</f>
        <v>0</v>
      </c>
      <c r="I86" s="54"/>
      <c r="J86" s="54">
        <f t="shared" si="9"/>
        <v>-1E-3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5.3999999999999999E-2</v>
      </c>
      <c r="B87" s="54">
        <f>(BAWANA!F84+BAWANA!G84)/4000</f>
        <v>0.16500000000000001</v>
      </c>
      <c r="C87" s="54"/>
      <c r="D87" s="54">
        <f t="shared" si="8"/>
        <v>0.219</v>
      </c>
      <c r="E87" s="55"/>
      <c r="F87" s="43"/>
      <c r="G87" s="54">
        <f>(BAWANA!Q84+BAWANA!R84+BAWANA!S84+BAWANA!T84)/4000</f>
        <v>-1E-3</v>
      </c>
      <c r="H87" s="54">
        <f>(BAWANA!U84+BAWANA!V84)/4000</f>
        <v>0</v>
      </c>
      <c r="I87" s="54"/>
      <c r="J87" s="54">
        <f t="shared" si="9"/>
        <v>-1E-3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5.3999999999999999E-2</v>
      </c>
      <c r="B88" s="54">
        <f>(BAWANA!F85+BAWANA!G85)/4000</f>
        <v>0.16500000000000001</v>
      </c>
      <c r="C88" s="54"/>
      <c r="D88" s="54">
        <f t="shared" si="8"/>
        <v>0.219</v>
      </c>
      <c r="E88" s="55"/>
      <c r="F88" s="43"/>
      <c r="G88" s="54">
        <f>(BAWANA!Q85+BAWANA!R85+BAWANA!S85+BAWANA!T85)/4000</f>
        <v>-1E-3</v>
      </c>
      <c r="H88" s="54">
        <f>(BAWANA!U85+BAWANA!V85)/4000</f>
        <v>0</v>
      </c>
      <c r="I88" s="54"/>
      <c r="J88" s="54">
        <f t="shared" si="9"/>
        <v>-1E-3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5.3999999999999999E-2</v>
      </c>
      <c r="B89" s="54">
        <f>(BAWANA!F86+BAWANA!G86)/4000</f>
        <v>0.16500000000000001</v>
      </c>
      <c r="C89" s="54"/>
      <c r="D89" s="54">
        <f t="shared" si="8"/>
        <v>0.219</v>
      </c>
      <c r="E89" s="55"/>
      <c r="F89" s="43"/>
      <c r="G89" s="54">
        <f>(BAWANA!Q86+BAWANA!R86+BAWANA!S86+BAWANA!T86)/4000</f>
        <v>-1E-3</v>
      </c>
      <c r="H89" s="54">
        <f>(BAWANA!U86+BAWANA!V86)/4000</f>
        <v>0</v>
      </c>
      <c r="I89" s="54"/>
      <c r="J89" s="54">
        <f t="shared" si="9"/>
        <v>-1E-3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5.3999999999999999E-2</v>
      </c>
      <c r="B90" s="54">
        <f>(BAWANA!F87+BAWANA!G87)/4000</f>
        <v>0.16500000000000001</v>
      </c>
      <c r="C90" s="54"/>
      <c r="D90" s="54">
        <f t="shared" si="8"/>
        <v>0.219</v>
      </c>
      <c r="E90" s="55"/>
      <c r="F90" s="43"/>
      <c r="G90" s="54">
        <f>(BAWANA!Q87+BAWANA!R87+BAWANA!S87+BAWANA!T87)/4000</f>
        <v>-1E-3</v>
      </c>
      <c r="H90" s="54">
        <f>(BAWANA!U87+BAWANA!V87)/4000</f>
        <v>0</v>
      </c>
      <c r="I90" s="54"/>
      <c r="J90" s="54">
        <f t="shared" si="9"/>
        <v>-1E-3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5.3999999999999999E-2</v>
      </c>
      <c r="B91" s="54">
        <f>(BAWANA!F88+BAWANA!G88)/4000</f>
        <v>0.16500000000000001</v>
      </c>
      <c r="C91" s="54"/>
      <c r="D91" s="54">
        <f t="shared" si="8"/>
        <v>0.219</v>
      </c>
      <c r="E91" s="55"/>
      <c r="F91" s="43"/>
      <c r="G91" s="54">
        <f>(BAWANA!Q88+BAWANA!R88+BAWANA!S88+BAWANA!T88)/4000</f>
        <v>-1E-3</v>
      </c>
      <c r="H91" s="54">
        <f>(BAWANA!U88+BAWANA!V88)/4000</f>
        <v>0</v>
      </c>
      <c r="I91" s="54"/>
      <c r="J91" s="54">
        <f t="shared" si="9"/>
        <v>-1E-3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5.3999999999999999E-2</v>
      </c>
      <c r="B92" s="54">
        <f>(BAWANA!F89+BAWANA!G89)/4000</f>
        <v>0.16500000000000001</v>
      </c>
      <c r="C92" s="54"/>
      <c r="D92" s="54">
        <f t="shared" si="8"/>
        <v>0.219</v>
      </c>
      <c r="E92" s="55"/>
      <c r="F92" s="43"/>
      <c r="G92" s="54">
        <f>(BAWANA!Q89+BAWANA!R89+BAWANA!S89+BAWANA!T89)/4000</f>
        <v>-1E-3</v>
      </c>
      <c r="H92" s="54">
        <f>(BAWANA!U89+BAWANA!V89)/4000</f>
        <v>0</v>
      </c>
      <c r="I92" s="54"/>
      <c r="J92" s="54">
        <f t="shared" si="9"/>
        <v>-1E-3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5.3999999999999999E-2</v>
      </c>
      <c r="B93" s="54">
        <f>(BAWANA!F90+BAWANA!G90)/4000</f>
        <v>0.16500000000000001</v>
      </c>
      <c r="C93" s="54"/>
      <c r="D93" s="54">
        <f t="shared" si="8"/>
        <v>0.219</v>
      </c>
      <c r="E93" s="55"/>
      <c r="F93" s="43"/>
      <c r="G93" s="54">
        <f>(BAWANA!Q90+BAWANA!R90+BAWANA!S90+BAWANA!T90)/4000</f>
        <v>-1E-3</v>
      </c>
      <c r="H93" s="54">
        <f>(BAWANA!U90+BAWANA!V90)/4000</f>
        <v>0</v>
      </c>
      <c r="I93" s="54"/>
      <c r="J93" s="54">
        <f t="shared" si="9"/>
        <v>-1E-3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5.3999999999999999E-2</v>
      </c>
      <c r="B94" s="54">
        <f>(BAWANA!F91+BAWANA!G91)/4000</f>
        <v>0.16500000000000001</v>
      </c>
      <c r="C94" s="54"/>
      <c r="D94" s="54">
        <f t="shared" si="8"/>
        <v>0.219</v>
      </c>
      <c r="E94" s="55"/>
      <c r="F94" s="43"/>
      <c r="G94" s="54">
        <f>(BAWANA!Q91+BAWANA!R91+BAWANA!S91+BAWANA!T91)/4000</f>
        <v>-1E-3</v>
      </c>
      <c r="H94" s="54">
        <f>(BAWANA!U91+BAWANA!V91)/4000</f>
        <v>0</v>
      </c>
      <c r="I94" s="54"/>
      <c r="J94" s="54">
        <f t="shared" si="9"/>
        <v>-1E-3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5.3999999999999999E-2</v>
      </c>
      <c r="B95" s="54">
        <f>(BAWANA!F92+BAWANA!G92)/4000</f>
        <v>0.16500000000000001</v>
      </c>
      <c r="C95" s="54"/>
      <c r="D95" s="54">
        <f t="shared" si="8"/>
        <v>0.219</v>
      </c>
      <c r="E95" s="55"/>
      <c r="F95" s="43"/>
      <c r="G95" s="54">
        <f>(BAWANA!Q92+BAWANA!R92+BAWANA!S92+BAWANA!T92)/4000</f>
        <v>-1E-3</v>
      </c>
      <c r="H95" s="54">
        <f>(BAWANA!U92+BAWANA!V92)/4000</f>
        <v>0</v>
      </c>
      <c r="I95" s="54"/>
      <c r="J95" s="54">
        <f t="shared" si="9"/>
        <v>-1E-3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5.3999999999999999E-2</v>
      </c>
      <c r="B96" s="54">
        <f>(BAWANA!F93+BAWANA!G93)/4000</f>
        <v>0.16500000000000001</v>
      </c>
      <c r="C96" s="54"/>
      <c r="D96" s="54">
        <f t="shared" si="8"/>
        <v>0.219</v>
      </c>
      <c r="E96" s="55"/>
      <c r="F96" s="43"/>
      <c r="G96" s="54">
        <f>(BAWANA!Q93+BAWANA!R93+BAWANA!S93+BAWANA!T93)/4000</f>
        <v>-1E-3</v>
      </c>
      <c r="H96" s="54">
        <f>(BAWANA!U93+BAWANA!V93)/4000</f>
        <v>0</v>
      </c>
      <c r="I96" s="54"/>
      <c r="J96" s="54">
        <f t="shared" si="9"/>
        <v>-1E-3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5.3999999999999999E-2</v>
      </c>
      <c r="B97" s="54">
        <f>(BAWANA!F94+BAWANA!G94)/4000</f>
        <v>0.16500000000000001</v>
      </c>
      <c r="C97" s="54"/>
      <c r="D97" s="54">
        <f t="shared" si="8"/>
        <v>0.219</v>
      </c>
      <c r="E97" s="55"/>
      <c r="F97" s="43"/>
      <c r="G97" s="54">
        <f>(BAWANA!Q94+BAWANA!R94+BAWANA!S94+BAWANA!T94)/4000</f>
        <v>-1E-3</v>
      </c>
      <c r="H97" s="54">
        <f>(BAWANA!U94+BAWANA!V94)/4000</f>
        <v>0</v>
      </c>
      <c r="I97" s="54"/>
      <c r="J97" s="54">
        <f t="shared" si="9"/>
        <v>-1E-3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5.3999999999999999E-2</v>
      </c>
      <c r="B98" s="54">
        <f>(BAWANA!F95+BAWANA!G95)/4000</f>
        <v>0.16500000000000001</v>
      </c>
      <c r="C98" s="54"/>
      <c r="D98" s="54">
        <f t="shared" si="8"/>
        <v>0.219</v>
      </c>
      <c r="E98" s="55"/>
      <c r="F98" s="43"/>
      <c r="G98" s="54">
        <f>(BAWANA!Q95+BAWANA!R95+BAWANA!S95+BAWANA!T95)/4000</f>
        <v>-1E-3</v>
      </c>
      <c r="H98" s="54">
        <f>(BAWANA!U95+BAWANA!V95)/4000</f>
        <v>0</v>
      </c>
      <c r="I98" s="54"/>
      <c r="J98" s="54">
        <f t="shared" si="9"/>
        <v>-1E-3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5.3999999999999999E-2</v>
      </c>
      <c r="B99" s="54">
        <f>(BAWANA!F96+BAWANA!G96)/4000</f>
        <v>0.16500000000000001</v>
      </c>
      <c r="C99" s="54"/>
      <c r="D99" s="54">
        <f t="shared" si="8"/>
        <v>0.219</v>
      </c>
      <c r="E99" s="55"/>
      <c r="F99" s="43"/>
      <c r="G99" s="54">
        <f>(BAWANA!Q96+BAWANA!R96+BAWANA!S96+BAWANA!T96)/4000</f>
        <v>-1E-3</v>
      </c>
      <c r="H99" s="54">
        <f>(BAWANA!U96+BAWANA!V96)/4000</f>
        <v>0</v>
      </c>
      <c r="I99" s="54"/>
      <c r="J99" s="54">
        <f t="shared" si="9"/>
        <v>-1E-3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5.3999999999999999E-2</v>
      </c>
      <c r="B100" s="54">
        <f>(BAWANA!F97+BAWANA!G97)/4000</f>
        <v>0.16500000000000001</v>
      </c>
      <c r="C100" s="54"/>
      <c r="D100" s="54">
        <f t="shared" si="8"/>
        <v>0.219</v>
      </c>
      <c r="E100" s="55"/>
      <c r="F100" s="43"/>
      <c r="G100" s="54">
        <f>(BAWANA!Q97+BAWANA!R97+BAWANA!S97+BAWANA!T97)/4000</f>
        <v>-1E-3</v>
      </c>
      <c r="H100" s="54">
        <f>(BAWANA!U97+BAWANA!V97)/4000</f>
        <v>0</v>
      </c>
      <c r="I100" s="54"/>
      <c r="J100" s="54">
        <f t="shared" si="9"/>
        <v>-1E-3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5.3999999999999999E-2</v>
      </c>
      <c r="B101" s="54">
        <f>(BAWANA!F98+BAWANA!G98)/4000</f>
        <v>0.16500000000000001</v>
      </c>
      <c r="C101" s="54"/>
      <c r="D101" s="54">
        <f t="shared" si="8"/>
        <v>0.219</v>
      </c>
      <c r="E101" s="55"/>
      <c r="F101" s="43"/>
      <c r="G101" s="54">
        <f>(BAWANA!Q98+BAWANA!R98+BAWANA!S98+BAWANA!T98)/4000</f>
        <v>-1E-3</v>
      </c>
      <c r="H101" s="54">
        <f>(BAWANA!U98+BAWANA!V98)/4000</f>
        <v>0</v>
      </c>
      <c r="I101" s="54"/>
      <c r="J101" s="54">
        <f t="shared" si="9"/>
        <v>-1E-3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5.2480000000000082</v>
      </c>
      <c r="B102" s="54">
        <f t="shared" ref="B102:M102" si="14">SUM(B6:B101)</f>
        <v>15.839999999999961</v>
      </c>
      <c r="C102" s="54">
        <f t="shared" si="14"/>
        <v>0</v>
      </c>
      <c r="D102" s="54">
        <f t="shared" si="14"/>
        <v>21.088000000000036</v>
      </c>
      <c r="E102" s="54">
        <f t="shared" si="14"/>
        <v>0</v>
      </c>
      <c r="F102" s="54">
        <f t="shared" si="14"/>
        <v>0</v>
      </c>
      <c r="G102" s="54">
        <f t="shared" si="14"/>
        <v>-3.2000000000000021E-2</v>
      </c>
      <c r="H102" s="54">
        <f t="shared" si="14"/>
        <v>0</v>
      </c>
      <c r="I102" s="54"/>
      <c r="J102" s="54">
        <f t="shared" si="14"/>
        <v>-3.2000000000000021E-2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494</v>
      </c>
      <c r="X1" t="s">
        <v>150</v>
      </c>
      <c r="Y1" t="s">
        <v>496</v>
      </c>
      <c r="Z1" t="s">
        <v>497</v>
      </c>
      <c r="AA1" t="s">
        <v>496</v>
      </c>
      <c r="AB1" t="s">
        <v>496</v>
      </c>
      <c r="AC1" t="s">
        <v>149</v>
      </c>
      <c r="AD1" t="s">
        <v>496</v>
      </c>
      <c r="AE1" t="s">
        <v>150</v>
      </c>
      <c r="AF1" t="s">
        <v>496</v>
      </c>
      <c r="AG1" t="s">
        <v>150</v>
      </c>
      <c r="AH1" t="s">
        <v>496</v>
      </c>
      <c r="AI1" t="s">
        <v>501</v>
      </c>
      <c r="AJ1" t="s">
        <v>502</v>
      </c>
      <c r="AK1" t="s">
        <v>150</v>
      </c>
      <c r="AL1" t="s">
        <v>149</v>
      </c>
      <c r="AM1" t="s">
        <v>496</v>
      </c>
      <c r="AN1" t="s">
        <v>496</v>
      </c>
      <c r="AO1" t="s">
        <v>150</v>
      </c>
      <c r="AP1" t="s">
        <v>150</v>
      </c>
      <c r="AQ1" t="s">
        <v>504</v>
      </c>
      <c r="AR1" t="s">
        <v>150</v>
      </c>
      <c r="AS1" t="s">
        <v>506</v>
      </c>
      <c r="AT1" t="s">
        <v>149</v>
      </c>
      <c r="AU1" t="s">
        <v>507</v>
      </c>
      <c r="AV1" t="s">
        <v>150</v>
      </c>
      <c r="AW1" t="s">
        <v>150</v>
      </c>
      <c r="AX1" t="s">
        <v>149</v>
      </c>
      <c r="AY1" t="s">
        <v>501</v>
      </c>
      <c r="AZ1" t="s">
        <v>510</v>
      </c>
      <c r="BA1" t="s">
        <v>149</v>
      </c>
      <c r="BB1" t="s">
        <v>150</v>
      </c>
      <c r="BC1" t="s">
        <v>149</v>
      </c>
      <c r="BD1" t="s">
        <v>512</v>
      </c>
      <c r="BE1" t="s">
        <v>150</v>
      </c>
      <c r="BF1" t="s">
        <v>150</v>
      </c>
      <c r="BG1" t="s">
        <v>496</v>
      </c>
      <c r="BH1" t="s">
        <v>149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44994</v>
      </c>
      <c r="W2" s="30" t="s">
        <v>149</v>
      </c>
      <c r="X2" t="s">
        <v>495</v>
      </c>
      <c r="Y2" t="s">
        <v>270</v>
      </c>
      <c r="Z2" t="s">
        <v>246</v>
      </c>
      <c r="AA2" t="s">
        <v>268</v>
      </c>
      <c r="AB2" t="s">
        <v>281</v>
      </c>
      <c r="AC2" t="s">
        <v>498</v>
      </c>
      <c r="AD2" t="s">
        <v>283</v>
      </c>
      <c r="AE2" t="s">
        <v>499</v>
      </c>
      <c r="AF2" t="s">
        <v>232</v>
      </c>
      <c r="AG2" t="s">
        <v>500</v>
      </c>
      <c r="AH2" t="s">
        <v>237</v>
      </c>
      <c r="AI2" t="s">
        <v>150</v>
      </c>
      <c r="AJ2" t="s">
        <v>153</v>
      </c>
      <c r="AK2" t="s">
        <v>499</v>
      </c>
      <c r="AL2" t="s">
        <v>503</v>
      </c>
      <c r="AM2" t="s">
        <v>269</v>
      </c>
      <c r="AN2" t="s">
        <v>282</v>
      </c>
      <c r="AO2" t="s">
        <v>498</v>
      </c>
      <c r="AP2" t="s">
        <v>499</v>
      </c>
      <c r="AQ2" t="s">
        <v>405</v>
      </c>
      <c r="AR2" t="s">
        <v>505</v>
      </c>
      <c r="AS2" t="s">
        <v>150</v>
      </c>
      <c r="AT2" t="s">
        <v>498</v>
      </c>
      <c r="AU2" t="s">
        <v>391</v>
      </c>
      <c r="AV2" t="s">
        <v>508</v>
      </c>
      <c r="AW2" t="s">
        <v>498</v>
      </c>
      <c r="AX2" t="s">
        <v>509</v>
      </c>
      <c r="AY2" t="s">
        <v>149</v>
      </c>
      <c r="AZ2" t="s">
        <v>149</v>
      </c>
      <c r="BA2" t="s">
        <v>498</v>
      </c>
      <c r="BB2" t="s">
        <v>511</v>
      </c>
      <c r="BC2" t="s">
        <v>509</v>
      </c>
      <c r="BD2" t="s">
        <v>150</v>
      </c>
      <c r="BE2" t="s">
        <v>509</v>
      </c>
      <c r="BF2" t="s">
        <v>498</v>
      </c>
      <c r="BG2" t="s">
        <v>240</v>
      </c>
      <c r="BH2" t="s">
        <v>513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29.25</v>
      </c>
      <c r="I3" s="95">
        <v>0.26</v>
      </c>
      <c r="J3" s="95">
        <v>3.85</v>
      </c>
      <c r="K3" s="95">
        <v>0</v>
      </c>
      <c r="L3" s="95">
        <v>0</v>
      </c>
      <c r="M3" s="114">
        <v>0</v>
      </c>
      <c r="N3" s="113">
        <v>279.61</v>
      </c>
      <c r="O3" s="95">
        <v>305.26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55</v>
      </c>
      <c r="Y3">
        <v>0.26</v>
      </c>
      <c r="Z3">
        <v>23.95</v>
      </c>
      <c r="AA3">
        <v>0.54</v>
      </c>
      <c r="AB3">
        <v>0.27</v>
      </c>
      <c r="AC3">
        <v>44.87</v>
      </c>
      <c r="AD3">
        <v>0.18</v>
      </c>
      <c r="AE3">
        <v>30</v>
      </c>
      <c r="AF3">
        <v>0.26</v>
      </c>
      <c r="AG3">
        <v>10</v>
      </c>
      <c r="AH3">
        <v>0.35</v>
      </c>
      <c r="AI3">
        <v>0</v>
      </c>
      <c r="AJ3">
        <v>3.5</v>
      </c>
      <c r="AK3">
        <v>21.94</v>
      </c>
      <c r="AL3">
        <v>0</v>
      </c>
      <c r="AM3">
        <v>0.35</v>
      </c>
      <c r="AN3">
        <v>0.49</v>
      </c>
      <c r="AO3">
        <v>15.04</v>
      </c>
      <c r="AP3">
        <v>20</v>
      </c>
      <c r="AQ3">
        <v>0</v>
      </c>
      <c r="AR3">
        <v>0</v>
      </c>
      <c r="AS3">
        <v>0</v>
      </c>
      <c r="AT3">
        <v>34.74</v>
      </c>
      <c r="AU3">
        <v>2.89</v>
      </c>
      <c r="AV3">
        <v>5</v>
      </c>
      <c r="AW3">
        <v>0</v>
      </c>
      <c r="AX3">
        <v>100</v>
      </c>
      <c r="AY3">
        <v>0</v>
      </c>
      <c r="AZ3">
        <v>0</v>
      </c>
      <c r="BA3">
        <v>0</v>
      </c>
      <c r="BB3">
        <v>11.63</v>
      </c>
      <c r="BC3">
        <v>50</v>
      </c>
      <c r="BD3">
        <v>0</v>
      </c>
      <c r="BE3">
        <v>125</v>
      </c>
      <c r="BF3">
        <v>11.65</v>
      </c>
      <c r="BG3">
        <v>0.32</v>
      </c>
      <c r="BH3">
        <v>50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29.25</v>
      </c>
      <c r="I4" s="88">
        <v>0.26</v>
      </c>
      <c r="J4" s="88">
        <v>3.85</v>
      </c>
      <c r="K4" s="88">
        <v>0</v>
      </c>
      <c r="L4" s="88">
        <v>0</v>
      </c>
      <c r="M4" s="116">
        <v>0</v>
      </c>
      <c r="N4" s="115">
        <v>279.61</v>
      </c>
      <c r="O4" s="88">
        <v>305.26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55</v>
      </c>
      <c r="Y4">
        <v>0.26</v>
      </c>
      <c r="Z4">
        <v>23.95</v>
      </c>
      <c r="AA4">
        <v>0.54</v>
      </c>
      <c r="AB4">
        <v>0.27</v>
      </c>
      <c r="AC4">
        <v>44.87</v>
      </c>
      <c r="AD4">
        <v>0.18</v>
      </c>
      <c r="AE4">
        <v>30</v>
      </c>
      <c r="AF4">
        <v>0.26</v>
      </c>
      <c r="AG4">
        <v>10</v>
      </c>
      <c r="AH4">
        <v>0.35</v>
      </c>
      <c r="AI4">
        <v>0</v>
      </c>
      <c r="AJ4">
        <v>3.5</v>
      </c>
      <c r="AK4">
        <v>21.94</v>
      </c>
      <c r="AL4">
        <v>0</v>
      </c>
      <c r="AM4">
        <v>0.35</v>
      </c>
      <c r="AN4">
        <v>0.49</v>
      </c>
      <c r="AO4">
        <v>15.04</v>
      </c>
      <c r="AP4">
        <v>20</v>
      </c>
      <c r="AQ4">
        <v>0</v>
      </c>
      <c r="AR4">
        <v>0</v>
      </c>
      <c r="AS4">
        <v>0</v>
      </c>
      <c r="AT4">
        <v>34.74</v>
      </c>
      <c r="AU4">
        <v>2.89</v>
      </c>
      <c r="AV4">
        <v>5</v>
      </c>
      <c r="AW4">
        <v>0</v>
      </c>
      <c r="AX4">
        <v>100</v>
      </c>
      <c r="AY4">
        <v>0</v>
      </c>
      <c r="AZ4">
        <v>0</v>
      </c>
      <c r="BA4">
        <v>0</v>
      </c>
      <c r="BB4">
        <v>11.63</v>
      </c>
      <c r="BC4">
        <v>50</v>
      </c>
      <c r="BD4">
        <v>0</v>
      </c>
      <c r="BE4">
        <v>125</v>
      </c>
      <c r="BF4">
        <v>11.65</v>
      </c>
      <c r="BG4">
        <v>0.32</v>
      </c>
      <c r="BH4">
        <v>50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29.25</v>
      </c>
      <c r="I5" s="88">
        <v>0.26</v>
      </c>
      <c r="J5" s="88">
        <v>3.85</v>
      </c>
      <c r="K5" s="88">
        <v>0</v>
      </c>
      <c r="L5" s="88">
        <v>0</v>
      </c>
      <c r="M5" s="116">
        <v>0</v>
      </c>
      <c r="N5" s="115">
        <v>279.61</v>
      </c>
      <c r="O5" s="88">
        <v>305.26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55</v>
      </c>
      <c r="Y5">
        <v>0.26</v>
      </c>
      <c r="Z5">
        <v>23.95</v>
      </c>
      <c r="AA5">
        <v>0.54</v>
      </c>
      <c r="AB5">
        <v>0.27</v>
      </c>
      <c r="AC5">
        <v>44.87</v>
      </c>
      <c r="AD5">
        <v>0.18</v>
      </c>
      <c r="AE5">
        <v>30</v>
      </c>
      <c r="AF5">
        <v>0.26</v>
      </c>
      <c r="AG5">
        <v>10</v>
      </c>
      <c r="AH5">
        <v>0.35</v>
      </c>
      <c r="AI5">
        <v>0</v>
      </c>
      <c r="AJ5">
        <v>3.5</v>
      </c>
      <c r="AK5">
        <v>21.94</v>
      </c>
      <c r="AL5">
        <v>0</v>
      </c>
      <c r="AM5">
        <v>0.35</v>
      </c>
      <c r="AN5">
        <v>0.49</v>
      </c>
      <c r="AO5">
        <v>15.04</v>
      </c>
      <c r="AP5">
        <v>20</v>
      </c>
      <c r="AQ5">
        <v>0</v>
      </c>
      <c r="AR5">
        <v>0</v>
      </c>
      <c r="AS5">
        <v>0</v>
      </c>
      <c r="AT5">
        <v>34.74</v>
      </c>
      <c r="AU5">
        <v>2.89</v>
      </c>
      <c r="AV5">
        <v>5</v>
      </c>
      <c r="AW5">
        <v>0</v>
      </c>
      <c r="AX5">
        <v>100</v>
      </c>
      <c r="AY5">
        <v>0</v>
      </c>
      <c r="AZ5">
        <v>0</v>
      </c>
      <c r="BA5">
        <v>0</v>
      </c>
      <c r="BB5">
        <v>11.63</v>
      </c>
      <c r="BC5">
        <v>50</v>
      </c>
      <c r="BD5">
        <v>0</v>
      </c>
      <c r="BE5">
        <v>125</v>
      </c>
      <c r="BF5">
        <v>11.65</v>
      </c>
      <c r="BG5">
        <v>0.32</v>
      </c>
      <c r="BH5">
        <v>50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29.25</v>
      </c>
      <c r="I6" s="88">
        <v>0.26</v>
      </c>
      <c r="J6" s="88">
        <v>3.85</v>
      </c>
      <c r="K6" s="88">
        <v>0</v>
      </c>
      <c r="L6" s="88">
        <v>0</v>
      </c>
      <c r="M6" s="116">
        <v>0</v>
      </c>
      <c r="N6" s="115">
        <v>279.61</v>
      </c>
      <c r="O6" s="88">
        <v>305.26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55</v>
      </c>
      <c r="Y6">
        <v>0.26</v>
      </c>
      <c r="Z6">
        <v>23.95</v>
      </c>
      <c r="AA6">
        <v>0.54</v>
      </c>
      <c r="AB6">
        <v>0.27</v>
      </c>
      <c r="AC6">
        <v>44.87</v>
      </c>
      <c r="AD6">
        <v>0.18</v>
      </c>
      <c r="AE6">
        <v>30</v>
      </c>
      <c r="AF6">
        <v>0.26</v>
      </c>
      <c r="AG6">
        <v>10</v>
      </c>
      <c r="AH6">
        <v>0.35</v>
      </c>
      <c r="AI6">
        <v>0</v>
      </c>
      <c r="AJ6">
        <v>3.5</v>
      </c>
      <c r="AK6">
        <v>21.94</v>
      </c>
      <c r="AL6">
        <v>0</v>
      </c>
      <c r="AM6">
        <v>0.35</v>
      </c>
      <c r="AN6">
        <v>0.49</v>
      </c>
      <c r="AO6">
        <v>15.04</v>
      </c>
      <c r="AP6">
        <v>20</v>
      </c>
      <c r="AQ6">
        <v>0</v>
      </c>
      <c r="AR6">
        <v>0</v>
      </c>
      <c r="AS6">
        <v>0</v>
      </c>
      <c r="AT6">
        <v>34.74</v>
      </c>
      <c r="AU6">
        <v>2.89</v>
      </c>
      <c r="AV6">
        <v>5</v>
      </c>
      <c r="AW6">
        <v>0</v>
      </c>
      <c r="AX6">
        <v>100</v>
      </c>
      <c r="AY6">
        <v>0</v>
      </c>
      <c r="AZ6">
        <v>0</v>
      </c>
      <c r="BA6">
        <v>0</v>
      </c>
      <c r="BB6">
        <v>11.63</v>
      </c>
      <c r="BC6">
        <v>50</v>
      </c>
      <c r="BD6">
        <v>0</v>
      </c>
      <c r="BE6">
        <v>125</v>
      </c>
      <c r="BF6">
        <v>11.65</v>
      </c>
      <c r="BG6">
        <v>0.32</v>
      </c>
      <c r="BH6">
        <v>50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29.25</v>
      </c>
      <c r="I7" s="88">
        <v>0.26</v>
      </c>
      <c r="J7" s="88">
        <v>3.85</v>
      </c>
      <c r="K7" s="88">
        <v>0</v>
      </c>
      <c r="L7" s="88">
        <v>0</v>
      </c>
      <c r="M7" s="116">
        <v>0</v>
      </c>
      <c r="N7" s="115">
        <v>279.61</v>
      </c>
      <c r="O7" s="88">
        <v>305.26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55</v>
      </c>
      <c r="Y7">
        <v>0.26</v>
      </c>
      <c r="Z7">
        <v>23.95</v>
      </c>
      <c r="AA7">
        <v>0.54</v>
      </c>
      <c r="AB7">
        <v>0.27</v>
      </c>
      <c r="AC7">
        <v>44.87</v>
      </c>
      <c r="AD7">
        <v>0.18</v>
      </c>
      <c r="AE7">
        <v>30</v>
      </c>
      <c r="AF7">
        <v>0.26</v>
      </c>
      <c r="AG7">
        <v>10</v>
      </c>
      <c r="AH7">
        <v>0.35</v>
      </c>
      <c r="AI7">
        <v>0</v>
      </c>
      <c r="AJ7">
        <v>3.5</v>
      </c>
      <c r="AK7">
        <v>21.94</v>
      </c>
      <c r="AL7">
        <v>0</v>
      </c>
      <c r="AM7">
        <v>0.35</v>
      </c>
      <c r="AN7">
        <v>0.49</v>
      </c>
      <c r="AO7">
        <v>15.04</v>
      </c>
      <c r="AP7">
        <v>20</v>
      </c>
      <c r="AQ7">
        <v>0</v>
      </c>
      <c r="AR7">
        <v>0</v>
      </c>
      <c r="AS7">
        <v>0</v>
      </c>
      <c r="AT7">
        <v>34.74</v>
      </c>
      <c r="AU7">
        <v>2.89</v>
      </c>
      <c r="AV7">
        <v>5</v>
      </c>
      <c r="AW7">
        <v>0</v>
      </c>
      <c r="AX7">
        <v>100</v>
      </c>
      <c r="AY7">
        <v>0</v>
      </c>
      <c r="AZ7">
        <v>0</v>
      </c>
      <c r="BA7">
        <v>0</v>
      </c>
      <c r="BB7">
        <v>11.63</v>
      </c>
      <c r="BC7">
        <v>50</v>
      </c>
      <c r="BD7">
        <v>0</v>
      </c>
      <c r="BE7">
        <v>125</v>
      </c>
      <c r="BF7">
        <v>11.65</v>
      </c>
      <c r="BG7">
        <v>0.32</v>
      </c>
      <c r="BH7">
        <v>50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29.25</v>
      </c>
      <c r="I8" s="88">
        <v>0.26</v>
      </c>
      <c r="J8" s="88">
        <v>3.85</v>
      </c>
      <c r="K8" s="88">
        <v>0</v>
      </c>
      <c r="L8" s="88">
        <v>0</v>
      </c>
      <c r="M8" s="116">
        <v>0</v>
      </c>
      <c r="N8" s="115">
        <v>279.61</v>
      </c>
      <c r="O8" s="88">
        <v>305.26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55</v>
      </c>
      <c r="Y8">
        <v>0.26</v>
      </c>
      <c r="Z8">
        <v>23.95</v>
      </c>
      <c r="AA8">
        <v>0.54</v>
      </c>
      <c r="AB8">
        <v>0.27</v>
      </c>
      <c r="AC8">
        <v>44.87</v>
      </c>
      <c r="AD8">
        <v>0.18</v>
      </c>
      <c r="AE8">
        <v>30</v>
      </c>
      <c r="AF8">
        <v>0.26</v>
      </c>
      <c r="AG8">
        <v>10</v>
      </c>
      <c r="AH8">
        <v>0.35</v>
      </c>
      <c r="AI8">
        <v>0</v>
      </c>
      <c r="AJ8">
        <v>3.5</v>
      </c>
      <c r="AK8">
        <v>21.94</v>
      </c>
      <c r="AL8">
        <v>0</v>
      </c>
      <c r="AM8">
        <v>0.35</v>
      </c>
      <c r="AN8">
        <v>0.49</v>
      </c>
      <c r="AO8">
        <v>15.04</v>
      </c>
      <c r="AP8">
        <v>20</v>
      </c>
      <c r="AQ8">
        <v>0</v>
      </c>
      <c r="AR8">
        <v>0</v>
      </c>
      <c r="AS8">
        <v>0</v>
      </c>
      <c r="AT8">
        <v>34.74</v>
      </c>
      <c r="AU8">
        <v>2.89</v>
      </c>
      <c r="AV8">
        <v>5</v>
      </c>
      <c r="AW8">
        <v>0</v>
      </c>
      <c r="AX8">
        <v>100</v>
      </c>
      <c r="AY8">
        <v>0</v>
      </c>
      <c r="AZ8">
        <v>0</v>
      </c>
      <c r="BA8">
        <v>0</v>
      </c>
      <c r="BB8">
        <v>11.63</v>
      </c>
      <c r="BC8">
        <v>50</v>
      </c>
      <c r="BD8">
        <v>0</v>
      </c>
      <c r="BE8">
        <v>125</v>
      </c>
      <c r="BF8">
        <v>11.65</v>
      </c>
      <c r="BG8">
        <v>0.32</v>
      </c>
      <c r="BH8">
        <v>50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29.25</v>
      </c>
      <c r="I9" s="88">
        <v>0.26</v>
      </c>
      <c r="J9" s="88">
        <v>3.85</v>
      </c>
      <c r="K9" s="88">
        <v>0</v>
      </c>
      <c r="L9" s="88">
        <v>0</v>
      </c>
      <c r="M9" s="116">
        <v>0</v>
      </c>
      <c r="N9" s="115">
        <v>279.61</v>
      </c>
      <c r="O9" s="88">
        <v>305.26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55</v>
      </c>
      <c r="Y9">
        <v>0.26</v>
      </c>
      <c r="Z9">
        <v>23.95</v>
      </c>
      <c r="AA9">
        <v>0.54</v>
      </c>
      <c r="AB9">
        <v>0.27</v>
      </c>
      <c r="AC9">
        <v>44.87</v>
      </c>
      <c r="AD9">
        <v>0.18</v>
      </c>
      <c r="AE9">
        <v>30</v>
      </c>
      <c r="AF9">
        <v>0.26</v>
      </c>
      <c r="AG9">
        <v>10</v>
      </c>
      <c r="AH9">
        <v>0.35</v>
      </c>
      <c r="AI9">
        <v>0</v>
      </c>
      <c r="AJ9">
        <v>3.5</v>
      </c>
      <c r="AK9">
        <v>21.94</v>
      </c>
      <c r="AL9">
        <v>0</v>
      </c>
      <c r="AM9">
        <v>0.35</v>
      </c>
      <c r="AN9">
        <v>0.49</v>
      </c>
      <c r="AO9">
        <v>15.04</v>
      </c>
      <c r="AP9">
        <v>20</v>
      </c>
      <c r="AQ9">
        <v>0</v>
      </c>
      <c r="AR9">
        <v>0</v>
      </c>
      <c r="AS9">
        <v>0</v>
      </c>
      <c r="AT9">
        <v>34.74</v>
      </c>
      <c r="AU9">
        <v>2.89</v>
      </c>
      <c r="AV9">
        <v>5</v>
      </c>
      <c r="AW9">
        <v>0</v>
      </c>
      <c r="AX9">
        <v>100</v>
      </c>
      <c r="AY9">
        <v>0</v>
      </c>
      <c r="AZ9">
        <v>0</v>
      </c>
      <c r="BA9">
        <v>0</v>
      </c>
      <c r="BB9">
        <v>11.63</v>
      </c>
      <c r="BC9">
        <v>50</v>
      </c>
      <c r="BD9">
        <v>0</v>
      </c>
      <c r="BE9">
        <v>125</v>
      </c>
      <c r="BF9">
        <v>11.65</v>
      </c>
      <c r="BG9">
        <v>0.32</v>
      </c>
      <c r="BH9">
        <v>50</v>
      </c>
    </row>
    <row r="10" spans="1:60">
      <c r="A10" t="s">
        <v>266</v>
      </c>
      <c r="C10" t="s">
        <v>239</v>
      </c>
      <c r="G10" t="s">
        <v>52</v>
      </c>
      <c r="H10" s="115">
        <v>29.25</v>
      </c>
      <c r="I10" s="88">
        <v>0.26</v>
      </c>
      <c r="J10" s="88">
        <v>3.85</v>
      </c>
      <c r="K10" s="88">
        <v>0</v>
      </c>
      <c r="L10" s="88">
        <v>0</v>
      </c>
      <c r="M10" s="116">
        <v>0</v>
      </c>
      <c r="N10" s="115">
        <v>279.61</v>
      </c>
      <c r="O10" s="88">
        <v>305.26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55</v>
      </c>
      <c r="Y10">
        <v>0.26</v>
      </c>
      <c r="Z10">
        <v>23.95</v>
      </c>
      <c r="AA10">
        <v>0.54</v>
      </c>
      <c r="AB10">
        <v>0.27</v>
      </c>
      <c r="AC10">
        <v>44.87</v>
      </c>
      <c r="AD10">
        <v>0.18</v>
      </c>
      <c r="AE10">
        <v>30</v>
      </c>
      <c r="AF10">
        <v>0.26</v>
      </c>
      <c r="AG10">
        <v>10</v>
      </c>
      <c r="AH10">
        <v>0.35</v>
      </c>
      <c r="AI10">
        <v>0</v>
      </c>
      <c r="AJ10">
        <v>3.5</v>
      </c>
      <c r="AK10">
        <v>21.94</v>
      </c>
      <c r="AL10">
        <v>0</v>
      </c>
      <c r="AM10">
        <v>0.35</v>
      </c>
      <c r="AN10">
        <v>0.49</v>
      </c>
      <c r="AO10">
        <v>15.04</v>
      </c>
      <c r="AP10">
        <v>20</v>
      </c>
      <c r="AQ10">
        <v>0</v>
      </c>
      <c r="AR10">
        <v>0</v>
      </c>
      <c r="AS10">
        <v>0</v>
      </c>
      <c r="AT10">
        <v>34.74</v>
      </c>
      <c r="AU10">
        <v>2.89</v>
      </c>
      <c r="AV10">
        <v>5</v>
      </c>
      <c r="AW10">
        <v>0</v>
      </c>
      <c r="AX10">
        <v>100</v>
      </c>
      <c r="AY10">
        <v>0</v>
      </c>
      <c r="AZ10">
        <v>0</v>
      </c>
      <c r="BA10">
        <v>0</v>
      </c>
      <c r="BB10">
        <v>11.63</v>
      </c>
      <c r="BC10">
        <v>50</v>
      </c>
      <c r="BD10">
        <v>0</v>
      </c>
      <c r="BE10">
        <v>125</v>
      </c>
      <c r="BF10">
        <v>11.65</v>
      </c>
      <c r="BG10">
        <v>0.32</v>
      </c>
      <c r="BH10">
        <v>50</v>
      </c>
    </row>
    <row r="11" spans="1:60">
      <c r="A11" t="s">
        <v>246</v>
      </c>
      <c r="C11" t="s">
        <v>342</v>
      </c>
      <c r="G11" t="s">
        <v>53</v>
      </c>
      <c r="H11" s="115">
        <v>29.25</v>
      </c>
      <c r="I11" s="88">
        <v>0.26</v>
      </c>
      <c r="J11" s="88">
        <v>3.85</v>
      </c>
      <c r="K11" s="88">
        <v>0</v>
      </c>
      <c r="L11" s="88">
        <v>0</v>
      </c>
      <c r="M11" s="116">
        <v>0</v>
      </c>
      <c r="N11" s="115">
        <v>279.61</v>
      </c>
      <c r="O11" s="88">
        <v>305.26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55</v>
      </c>
      <c r="Y11">
        <v>0.26</v>
      </c>
      <c r="Z11">
        <v>23.95</v>
      </c>
      <c r="AA11">
        <v>0.54</v>
      </c>
      <c r="AB11">
        <v>0.27</v>
      </c>
      <c r="AC11">
        <v>44.87</v>
      </c>
      <c r="AD11">
        <v>0.18</v>
      </c>
      <c r="AE11">
        <v>30</v>
      </c>
      <c r="AF11">
        <v>0.26</v>
      </c>
      <c r="AG11">
        <v>10</v>
      </c>
      <c r="AH11">
        <v>0.35</v>
      </c>
      <c r="AI11">
        <v>0</v>
      </c>
      <c r="AJ11">
        <v>3.5</v>
      </c>
      <c r="AK11">
        <v>21.94</v>
      </c>
      <c r="AL11">
        <v>0</v>
      </c>
      <c r="AM11">
        <v>0.35</v>
      </c>
      <c r="AN11">
        <v>0.49</v>
      </c>
      <c r="AO11">
        <v>15.04</v>
      </c>
      <c r="AP11">
        <v>20</v>
      </c>
      <c r="AQ11">
        <v>0</v>
      </c>
      <c r="AR11">
        <v>0</v>
      </c>
      <c r="AS11">
        <v>0</v>
      </c>
      <c r="AT11">
        <v>34.74</v>
      </c>
      <c r="AU11">
        <v>2.89</v>
      </c>
      <c r="AV11">
        <v>5</v>
      </c>
      <c r="AW11">
        <v>0</v>
      </c>
      <c r="AX11">
        <v>100</v>
      </c>
      <c r="AY11">
        <v>0</v>
      </c>
      <c r="AZ11">
        <v>0</v>
      </c>
      <c r="BA11">
        <v>0</v>
      </c>
      <c r="BB11">
        <v>11.63</v>
      </c>
      <c r="BC11">
        <v>50</v>
      </c>
      <c r="BD11">
        <v>0</v>
      </c>
      <c r="BE11">
        <v>125</v>
      </c>
      <c r="BF11">
        <v>11.65</v>
      </c>
      <c r="BG11">
        <v>0.32</v>
      </c>
      <c r="BH11">
        <v>50</v>
      </c>
    </row>
    <row r="12" spans="1:60">
      <c r="A12" t="s">
        <v>247</v>
      </c>
      <c r="C12" t="s">
        <v>362</v>
      </c>
      <c r="G12" t="s">
        <v>54</v>
      </c>
      <c r="H12" s="115">
        <v>29.25</v>
      </c>
      <c r="I12" s="88">
        <v>0.26</v>
      </c>
      <c r="J12" s="88">
        <v>3.85</v>
      </c>
      <c r="K12" s="88">
        <v>0</v>
      </c>
      <c r="L12" s="88">
        <v>0</v>
      </c>
      <c r="M12" s="116">
        <v>0</v>
      </c>
      <c r="N12" s="115">
        <v>279.61</v>
      </c>
      <c r="O12" s="88">
        <v>305.26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55</v>
      </c>
      <c r="Y12">
        <v>0.26</v>
      </c>
      <c r="Z12">
        <v>23.95</v>
      </c>
      <c r="AA12">
        <v>0.54</v>
      </c>
      <c r="AB12">
        <v>0.27</v>
      </c>
      <c r="AC12">
        <v>44.87</v>
      </c>
      <c r="AD12">
        <v>0.18</v>
      </c>
      <c r="AE12">
        <v>30</v>
      </c>
      <c r="AF12">
        <v>0.26</v>
      </c>
      <c r="AG12">
        <v>10</v>
      </c>
      <c r="AH12">
        <v>0.35</v>
      </c>
      <c r="AI12">
        <v>0</v>
      </c>
      <c r="AJ12">
        <v>3.5</v>
      </c>
      <c r="AK12">
        <v>21.94</v>
      </c>
      <c r="AL12">
        <v>0</v>
      </c>
      <c r="AM12">
        <v>0.35</v>
      </c>
      <c r="AN12">
        <v>0.49</v>
      </c>
      <c r="AO12">
        <v>15.04</v>
      </c>
      <c r="AP12">
        <v>20</v>
      </c>
      <c r="AQ12">
        <v>0</v>
      </c>
      <c r="AR12">
        <v>0</v>
      </c>
      <c r="AS12">
        <v>0</v>
      </c>
      <c r="AT12">
        <v>34.74</v>
      </c>
      <c r="AU12">
        <v>2.89</v>
      </c>
      <c r="AV12">
        <v>5</v>
      </c>
      <c r="AW12">
        <v>0</v>
      </c>
      <c r="AX12">
        <v>100</v>
      </c>
      <c r="AY12">
        <v>0</v>
      </c>
      <c r="AZ12">
        <v>0</v>
      </c>
      <c r="BA12">
        <v>0</v>
      </c>
      <c r="BB12">
        <v>11.63</v>
      </c>
      <c r="BC12">
        <v>50</v>
      </c>
      <c r="BD12">
        <v>0</v>
      </c>
      <c r="BE12">
        <v>125</v>
      </c>
      <c r="BF12">
        <v>11.65</v>
      </c>
      <c r="BG12">
        <v>0.32</v>
      </c>
      <c r="BH12">
        <v>50</v>
      </c>
    </row>
    <row r="13" spans="1:60">
      <c r="A13" t="s">
        <v>248</v>
      </c>
      <c r="G13" t="s">
        <v>55</v>
      </c>
      <c r="H13" s="115">
        <v>29.25</v>
      </c>
      <c r="I13" s="88">
        <v>0.26</v>
      </c>
      <c r="J13" s="88">
        <v>3.85</v>
      </c>
      <c r="K13" s="88">
        <v>0</v>
      </c>
      <c r="L13" s="88">
        <v>0</v>
      </c>
      <c r="M13" s="116">
        <v>0</v>
      </c>
      <c r="N13" s="115">
        <v>279.61</v>
      </c>
      <c r="O13" s="88">
        <v>305.26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55</v>
      </c>
      <c r="Y13">
        <v>0.26</v>
      </c>
      <c r="Z13">
        <v>23.95</v>
      </c>
      <c r="AA13">
        <v>0.54</v>
      </c>
      <c r="AB13">
        <v>0.27</v>
      </c>
      <c r="AC13">
        <v>44.87</v>
      </c>
      <c r="AD13">
        <v>0.18</v>
      </c>
      <c r="AE13">
        <v>30</v>
      </c>
      <c r="AF13">
        <v>0.26</v>
      </c>
      <c r="AG13">
        <v>10</v>
      </c>
      <c r="AH13">
        <v>0.35</v>
      </c>
      <c r="AI13">
        <v>0</v>
      </c>
      <c r="AJ13">
        <v>3.5</v>
      </c>
      <c r="AK13">
        <v>21.94</v>
      </c>
      <c r="AL13">
        <v>0</v>
      </c>
      <c r="AM13">
        <v>0.35</v>
      </c>
      <c r="AN13">
        <v>0.49</v>
      </c>
      <c r="AO13">
        <v>15.04</v>
      </c>
      <c r="AP13">
        <v>20</v>
      </c>
      <c r="AQ13">
        <v>0</v>
      </c>
      <c r="AR13">
        <v>0</v>
      </c>
      <c r="AS13">
        <v>0</v>
      </c>
      <c r="AT13">
        <v>34.74</v>
      </c>
      <c r="AU13">
        <v>2.89</v>
      </c>
      <c r="AV13">
        <v>5</v>
      </c>
      <c r="AW13">
        <v>0</v>
      </c>
      <c r="AX13">
        <v>100</v>
      </c>
      <c r="AY13">
        <v>0</v>
      </c>
      <c r="AZ13">
        <v>0</v>
      </c>
      <c r="BA13">
        <v>0</v>
      </c>
      <c r="BB13">
        <v>11.63</v>
      </c>
      <c r="BC13">
        <v>50</v>
      </c>
      <c r="BD13">
        <v>0</v>
      </c>
      <c r="BE13">
        <v>125</v>
      </c>
      <c r="BF13">
        <v>11.65</v>
      </c>
      <c r="BG13">
        <v>0.32</v>
      </c>
      <c r="BH13">
        <v>50</v>
      </c>
    </row>
    <row r="14" spans="1:60">
      <c r="A14" t="s">
        <v>249</v>
      </c>
      <c r="G14" t="s">
        <v>56</v>
      </c>
      <c r="H14" s="115">
        <v>29.25</v>
      </c>
      <c r="I14" s="88">
        <v>0.26</v>
      </c>
      <c r="J14" s="88">
        <v>3.85</v>
      </c>
      <c r="K14" s="88">
        <v>0</v>
      </c>
      <c r="L14" s="88">
        <v>0</v>
      </c>
      <c r="M14" s="116">
        <v>0</v>
      </c>
      <c r="N14" s="115">
        <v>279.61</v>
      </c>
      <c r="O14" s="88">
        <v>305.26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55</v>
      </c>
      <c r="Y14">
        <v>0.26</v>
      </c>
      <c r="Z14">
        <v>23.95</v>
      </c>
      <c r="AA14">
        <v>0.54</v>
      </c>
      <c r="AB14">
        <v>0.27</v>
      </c>
      <c r="AC14">
        <v>44.87</v>
      </c>
      <c r="AD14">
        <v>0.18</v>
      </c>
      <c r="AE14">
        <v>30</v>
      </c>
      <c r="AF14">
        <v>0.26</v>
      </c>
      <c r="AG14">
        <v>10</v>
      </c>
      <c r="AH14">
        <v>0.35</v>
      </c>
      <c r="AI14">
        <v>0</v>
      </c>
      <c r="AJ14">
        <v>3.5</v>
      </c>
      <c r="AK14">
        <v>21.94</v>
      </c>
      <c r="AL14">
        <v>0</v>
      </c>
      <c r="AM14">
        <v>0.35</v>
      </c>
      <c r="AN14">
        <v>0.49</v>
      </c>
      <c r="AO14">
        <v>15.04</v>
      </c>
      <c r="AP14">
        <v>20</v>
      </c>
      <c r="AQ14">
        <v>0</v>
      </c>
      <c r="AR14">
        <v>0</v>
      </c>
      <c r="AS14">
        <v>0</v>
      </c>
      <c r="AT14">
        <v>34.74</v>
      </c>
      <c r="AU14">
        <v>2.89</v>
      </c>
      <c r="AV14">
        <v>5</v>
      </c>
      <c r="AW14">
        <v>0</v>
      </c>
      <c r="AX14">
        <v>100</v>
      </c>
      <c r="AY14">
        <v>0</v>
      </c>
      <c r="AZ14">
        <v>0</v>
      </c>
      <c r="BA14">
        <v>0</v>
      </c>
      <c r="BB14">
        <v>11.63</v>
      </c>
      <c r="BC14">
        <v>50</v>
      </c>
      <c r="BD14">
        <v>0</v>
      </c>
      <c r="BE14">
        <v>125</v>
      </c>
      <c r="BF14">
        <v>11.65</v>
      </c>
      <c r="BG14">
        <v>0.32</v>
      </c>
      <c r="BH14">
        <v>50</v>
      </c>
    </row>
    <row r="15" spans="1:60">
      <c r="A15" t="s">
        <v>250</v>
      </c>
      <c r="G15" t="s">
        <v>57</v>
      </c>
      <c r="H15" s="115">
        <v>29.25</v>
      </c>
      <c r="I15" s="88">
        <v>0.26</v>
      </c>
      <c r="J15" s="88">
        <v>3.75</v>
      </c>
      <c r="K15" s="88">
        <v>0</v>
      </c>
      <c r="L15" s="88">
        <v>0</v>
      </c>
      <c r="M15" s="116">
        <v>0</v>
      </c>
      <c r="N15" s="115">
        <v>179.61</v>
      </c>
      <c r="O15" s="88">
        <v>305.26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55</v>
      </c>
      <c r="Y15">
        <v>0.26</v>
      </c>
      <c r="Z15">
        <v>23.95</v>
      </c>
      <c r="AA15">
        <v>0.54</v>
      </c>
      <c r="AB15">
        <v>0.27</v>
      </c>
      <c r="AC15">
        <v>44.87</v>
      </c>
      <c r="AD15">
        <v>0.18</v>
      </c>
      <c r="AE15">
        <v>30</v>
      </c>
      <c r="AF15">
        <v>0.26</v>
      </c>
      <c r="AG15">
        <v>10</v>
      </c>
      <c r="AH15">
        <v>0.35</v>
      </c>
      <c r="AI15">
        <v>0</v>
      </c>
      <c r="AJ15">
        <v>3.4</v>
      </c>
      <c r="AK15">
        <v>21.94</v>
      </c>
      <c r="AL15">
        <v>0</v>
      </c>
      <c r="AM15">
        <v>0.35</v>
      </c>
      <c r="AN15">
        <v>0.49</v>
      </c>
      <c r="AO15">
        <v>15.04</v>
      </c>
      <c r="AP15">
        <v>20</v>
      </c>
      <c r="AQ15">
        <v>0</v>
      </c>
      <c r="AR15">
        <v>0</v>
      </c>
      <c r="AS15">
        <v>0</v>
      </c>
      <c r="AT15">
        <v>34.74</v>
      </c>
      <c r="AU15">
        <v>2.89</v>
      </c>
      <c r="AV15">
        <v>5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11.63</v>
      </c>
      <c r="BC15">
        <v>50</v>
      </c>
      <c r="BD15">
        <v>0</v>
      </c>
      <c r="BE15">
        <v>125</v>
      </c>
      <c r="BF15">
        <v>11.65</v>
      </c>
      <c r="BG15">
        <v>0.32</v>
      </c>
      <c r="BH15">
        <v>50</v>
      </c>
    </row>
    <row r="16" spans="1:60">
      <c r="A16" t="s">
        <v>251</v>
      </c>
      <c r="G16" t="s">
        <v>58</v>
      </c>
      <c r="H16" s="115">
        <v>29.25</v>
      </c>
      <c r="I16" s="88">
        <v>0.26</v>
      </c>
      <c r="J16" s="88">
        <v>3.75</v>
      </c>
      <c r="K16" s="88">
        <v>0</v>
      </c>
      <c r="L16" s="88">
        <v>0</v>
      </c>
      <c r="M16" s="116">
        <v>0</v>
      </c>
      <c r="N16" s="115">
        <v>179.61</v>
      </c>
      <c r="O16" s="88">
        <v>305.26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55</v>
      </c>
      <c r="Y16">
        <v>0.26</v>
      </c>
      <c r="Z16">
        <v>23.95</v>
      </c>
      <c r="AA16">
        <v>0.54</v>
      </c>
      <c r="AB16">
        <v>0.27</v>
      </c>
      <c r="AC16">
        <v>44.87</v>
      </c>
      <c r="AD16">
        <v>0.18</v>
      </c>
      <c r="AE16">
        <v>30</v>
      </c>
      <c r="AF16">
        <v>0.26</v>
      </c>
      <c r="AG16">
        <v>10</v>
      </c>
      <c r="AH16">
        <v>0.35</v>
      </c>
      <c r="AI16">
        <v>0</v>
      </c>
      <c r="AJ16">
        <v>3.4</v>
      </c>
      <c r="AK16">
        <v>21.94</v>
      </c>
      <c r="AL16">
        <v>0</v>
      </c>
      <c r="AM16">
        <v>0.35</v>
      </c>
      <c r="AN16">
        <v>0.49</v>
      </c>
      <c r="AO16">
        <v>15.04</v>
      </c>
      <c r="AP16">
        <v>20</v>
      </c>
      <c r="AQ16">
        <v>0</v>
      </c>
      <c r="AR16">
        <v>0</v>
      </c>
      <c r="AS16">
        <v>0</v>
      </c>
      <c r="AT16">
        <v>34.74</v>
      </c>
      <c r="AU16">
        <v>2.89</v>
      </c>
      <c r="AV16">
        <v>5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11.63</v>
      </c>
      <c r="BC16">
        <v>50</v>
      </c>
      <c r="BD16">
        <v>0</v>
      </c>
      <c r="BE16">
        <v>125</v>
      </c>
      <c r="BF16">
        <v>11.65</v>
      </c>
      <c r="BG16">
        <v>0.32</v>
      </c>
      <c r="BH16">
        <v>50</v>
      </c>
    </row>
    <row r="17" spans="1:60">
      <c r="A17" t="s">
        <v>252</v>
      </c>
      <c r="G17" t="s">
        <v>59</v>
      </c>
      <c r="H17" s="115">
        <v>29.25</v>
      </c>
      <c r="I17" s="88">
        <v>0.26</v>
      </c>
      <c r="J17" s="88">
        <v>3.75</v>
      </c>
      <c r="K17" s="88">
        <v>0</v>
      </c>
      <c r="L17" s="88">
        <v>0</v>
      </c>
      <c r="M17" s="116">
        <v>0</v>
      </c>
      <c r="N17" s="115">
        <v>179.61</v>
      </c>
      <c r="O17" s="88">
        <v>305.26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55</v>
      </c>
      <c r="Y17">
        <v>0.26</v>
      </c>
      <c r="Z17">
        <v>23.95</v>
      </c>
      <c r="AA17">
        <v>0.54</v>
      </c>
      <c r="AB17">
        <v>0.27</v>
      </c>
      <c r="AC17">
        <v>44.87</v>
      </c>
      <c r="AD17">
        <v>0.18</v>
      </c>
      <c r="AE17">
        <v>30</v>
      </c>
      <c r="AF17">
        <v>0.26</v>
      </c>
      <c r="AG17">
        <v>10</v>
      </c>
      <c r="AH17">
        <v>0.35</v>
      </c>
      <c r="AI17">
        <v>0</v>
      </c>
      <c r="AJ17">
        <v>3.4</v>
      </c>
      <c r="AK17">
        <v>21.94</v>
      </c>
      <c r="AL17">
        <v>0</v>
      </c>
      <c r="AM17">
        <v>0.35</v>
      </c>
      <c r="AN17">
        <v>0.49</v>
      </c>
      <c r="AO17">
        <v>15.04</v>
      </c>
      <c r="AP17">
        <v>20</v>
      </c>
      <c r="AQ17">
        <v>0</v>
      </c>
      <c r="AR17">
        <v>0</v>
      </c>
      <c r="AS17">
        <v>0</v>
      </c>
      <c r="AT17">
        <v>34.74</v>
      </c>
      <c r="AU17">
        <v>2.89</v>
      </c>
      <c r="AV17">
        <v>5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11.63</v>
      </c>
      <c r="BC17">
        <v>50</v>
      </c>
      <c r="BD17">
        <v>0</v>
      </c>
      <c r="BE17">
        <v>125</v>
      </c>
      <c r="BF17">
        <v>11.65</v>
      </c>
      <c r="BG17">
        <v>0.32</v>
      </c>
      <c r="BH17">
        <v>50</v>
      </c>
    </row>
    <row r="18" spans="1:60">
      <c r="A18" t="s">
        <v>253</v>
      </c>
      <c r="G18" t="s">
        <v>60</v>
      </c>
      <c r="H18" s="115">
        <v>29.25</v>
      </c>
      <c r="I18" s="88">
        <v>0.26</v>
      </c>
      <c r="J18" s="88">
        <v>3.75</v>
      </c>
      <c r="K18" s="88">
        <v>0</v>
      </c>
      <c r="L18" s="88">
        <v>0</v>
      </c>
      <c r="M18" s="116">
        <v>0</v>
      </c>
      <c r="N18" s="115">
        <v>179.61</v>
      </c>
      <c r="O18" s="88">
        <v>305.26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55</v>
      </c>
      <c r="Y18">
        <v>0.26</v>
      </c>
      <c r="Z18">
        <v>23.95</v>
      </c>
      <c r="AA18">
        <v>0.54</v>
      </c>
      <c r="AB18">
        <v>0.27</v>
      </c>
      <c r="AC18">
        <v>44.87</v>
      </c>
      <c r="AD18">
        <v>0.18</v>
      </c>
      <c r="AE18">
        <v>30</v>
      </c>
      <c r="AF18">
        <v>0.26</v>
      </c>
      <c r="AG18">
        <v>10</v>
      </c>
      <c r="AH18">
        <v>0.35</v>
      </c>
      <c r="AI18">
        <v>0</v>
      </c>
      <c r="AJ18">
        <v>3.4</v>
      </c>
      <c r="AK18">
        <v>21.94</v>
      </c>
      <c r="AL18">
        <v>0</v>
      </c>
      <c r="AM18">
        <v>0.35</v>
      </c>
      <c r="AN18">
        <v>0.49</v>
      </c>
      <c r="AO18">
        <v>15.04</v>
      </c>
      <c r="AP18">
        <v>20</v>
      </c>
      <c r="AQ18">
        <v>0</v>
      </c>
      <c r="AR18">
        <v>0</v>
      </c>
      <c r="AS18">
        <v>0</v>
      </c>
      <c r="AT18">
        <v>34.74</v>
      </c>
      <c r="AU18">
        <v>2.89</v>
      </c>
      <c r="AV18">
        <v>5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11.63</v>
      </c>
      <c r="BC18">
        <v>50</v>
      </c>
      <c r="BD18">
        <v>0</v>
      </c>
      <c r="BE18">
        <v>125</v>
      </c>
      <c r="BF18">
        <v>11.65</v>
      </c>
      <c r="BG18">
        <v>0.32</v>
      </c>
      <c r="BH18">
        <v>50</v>
      </c>
    </row>
    <row r="19" spans="1:60">
      <c r="A19" t="s">
        <v>267</v>
      </c>
      <c r="G19" t="s">
        <v>61</v>
      </c>
      <c r="H19" s="115">
        <v>29.25</v>
      </c>
      <c r="I19" s="88">
        <v>0.26</v>
      </c>
      <c r="J19" s="88">
        <v>3.75</v>
      </c>
      <c r="K19" s="88">
        <v>0</v>
      </c>
      <c r="L19" s="88">
        <v>0</v>
      </c>
      <c r="M19" s="116">
        <v>0</v>
      </c>
      <c r="N19" s="115">
        <v>179.61</v>
      </c>
      <c r="O19" s="88">
        <v>305.26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55</v>
      </c>
      <c r="Y19">
        <v>0.26</v>
      </c>
      <c r="Z19">
        <v>23.95</v>
      </c>
      <c r="AA19">
        <v>0.54</v>
      </c>
      <c r="AB19">
        <v>0.27</v>
      </c>
      <c r="AC19">
        <v>44.87</v>
      </c>
      <c r="AD19">
        <v>0.18</v>
      </c>
      <c r="AE19">
        <v>30</v>
      </c>
      <c r="AF19">
        <v>0.26</v>
      </c>
      <c r="AG19">
        <v>10</v>
      </c>
      <c r="AH19">
        <v>0.35</v>
      </c>
      <c r="AI19">
        <v>0</v>
      </c>
      <c r="AJ19">
        <v>3.4</v>
      </c>
      <c r="AK19">
        <v>21.94</v>
      </c>
      <c r="AL19">
        <v>0</v>
      </c>
      <c r="AM19">
        <v>0.35</v>
      </c>
      <c r="AN19">
        <v>0.49</v>
      </c>
      <c r="AO19">
        <v>15.04</v>
      </c>
      <c r="AP19">
        <v>20</v>
      </c>
      <c r="AQ19">
        <v>0</v>
      </c>
      <c r="AR19">
        <v>0</v>
      </c>
      <c r="AS19">
        <v>0</v>
      </c>
      <c r="AT19">
        <v>34.74</v>
      </c>
      <c r="AU19">
        <v>2.89</v>
      </c>
      <c r="AV19">
        <v>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11.63</v>
      </c>
      <c r="BC19">
        <v>50</v>
      </c>
      <c r="BD19">
        <v>0</v>
      </c>
      <c r="BE19">
        <v>125</v>
      </c>
      <c r="BF19">
        <v>11.65</v>
      </c>
      <c r="BG19">
        <v>0.32</v>
      </c>
      <c r="BH19">
        <v>50</v>
      </c>
    </row>
    <row r="20" spans="1:60">
      <c r="A20" t="s">
        <v>268</v>
      </c>
      <c r="G20" t="s">
        <v>62</v>
      </c>
      <c r="H20" s="115">
        <v>29.25</v>
      </c>
      <c r="I20" s="88">
        <v>0.26</v>
      </c>
      <c r="J20" s="88">
        <v>3.75</v>
      </c>
      <c r="K20" s="88">
        <v>0</v>
      </c>
      <c r="L20" s="88">
        <v>0</v>
      </c>
      <c r="M20" s="116">
        <v>0</v>
      </c>
      <c r="N20" s="115">
        <v>179.61</v>
      </c>
      <c r="O20" s="88">
        <v>305.26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55</v>
      </c>
      <c r="Y20">
        <v>0.26</v>
      </c>
      <c r="Z20">
        <v>23.95</v>
      </c>
      <c r="AA20">
        <v>0.54</v>
      </c>
      <c r="AB20">
        <v>0.27</v>
      </c>
      <c r="AC20">
        <v>44.87</v>
      </c>
      <c r="AD20">
        <v>0.18</v>
      </c>
      <c r="AE20">
        <v>30</v>
      </c>
      <c r="AF20">
        <v>0.26</v>
      </c>
      <c r="AG20">
        <v>10</v>
      </c>
      <c r="AH20">
        <v>0.35</v>
      </c>
      <c r="AI20">
        <v>0</v>
      </c>
      <c r="AJ20">
        <v>3.4</v>
      </c>
      <c r="AK20">
        <v>21.94</v>
      </c>
      <c r="AL20">
        <v>0</v>
      </c>
      <c r="AM20">
        <v>0.35</v>
      </c>
      <c r="AN20">
        <v>0.49</v>
      </c>
      <c r="AO20">
        <v>15.04</v>
      </c>
      <c r="AP20">
        <v>20</v>
      </c>
      <c r="AQ20">
        <v>0</v>
      </c>
      <c r="AR20">
        <v>0</v>
      </c>
      <c r="AS20">
        <v>0</v>
      </c>
      <c r="AT20">
        <v>34.74</v>
      </c>
      <c r="AU20">
        <v>2.89</v>
      </c>
      <c r="AV20">
        <v>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11.63</v>
      </c>
      <c r="BC20">
        <v>50</v>
      </c>
      <c r="BD20">
        <v>0</v>
      </c>
      <c r="BE20">
        <v>125</v>
      </c>
      <c r="BF20">
        <v>11.65</v>
      </c>
      <c r="BG20">
        <v>0.32</v>
      </c>
      <c r="BH20">
        <v>50</v>
      </c>
    </row>
    <row r="21" spans="1:60">
      <c r="A21" t="s">
        <v>254</v>
      </c>
      <c r="G21" t="s">
        <v>63</v>
      </c>
      <c r="H21" s="115">
        <v>29.25</v>
      </c>
      <c r="I21" s="88">
        <v>0.26</v>
      </c>
      <c r="J21" s="88">
        <v>3.75</v>
      </c>
      <c r="K21" s="88">
        <v>0</v>
      </c>
      <c r="L21" s="88">
        <v>0</v>
      </c>
      <c r="M21" s="116">
        <v>0</v>
      </c>
      <c r="N21" s="115">
        <v>179.61</v>
      </c>
      <c r="O21" s="88">
        <v>305.26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55</v>
      </c>
      <c r="Y21">
        <v>0.26</v>
      </c>
      <c r="Z21">
        <v>23.95</v>
      </c>
      <c r="AA21">
        <v>0.54</v>
      </c>
      <c r="AB21">
        <v>0.27</v>
      </c>
      <c r="AC21">
        <v>44.87</v>
      </c>
      <c r="AD21">
        <v>0.18</v>
      </c>
      <c r="AE21">
        <v>30</v>
      </c>
      <c r="AF21">
        <v>0.26</v>
      </c>
      <c r="AG21">
        <v>10</v>
      </c>
      <c r="AH21">
        <v>0.35</v>
      </c>
      <c r="AI21">
        <v>0</v>
      </c>
      <c r="AJ21">
        <v>3.4</v>
      </c>
      <c r="AK21">
        <v>21.94</v>
      </c>
      <c r="AL21">
        <v>0</v>
      </c>
      <c r="AM21">
        <v>0.35</v>
      </c>
      <c r="AN21">
        <v>0.49</v>
      </c>
      <c r="AO21">
        <v>15.04</v>
      </c>
      <c r="AP21">
        <v>20</v>
      </c>
      <c r="AQ21">
        <v>0</v>
      </c>
      <c r="AR21">
        <v>0</v>
      </c>
      <c r="AS21">
        <v>0</v>
      </c>
      <c r="AT21">
        <v>34.74</v>
      </c>
      <c r="AU21">
        <v>2.89</v>
      </c>
      <c r="AV21">
        <v>5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11.63</v>
      </c>
      <c r="BC21">
        <v>50</v>
      </c>
      <c r="BD21">
        <v>0</v>
      </c>
      <c r="BE21">
        <v>125</v>
      </c>
      <c r="BF21">
        <v>11.65</v>
      </c>
      <c r="BG21">
        <v>0.32</v>
      </c>
      <c r="BH21">
        <v>50</v>
      </c>
    </row>
    <row r="22" spans="1:60">
      <c r="A22" t="s">
        <v>255</v>
      </c>
      <c r="G22" t="s">
        <v>64</v>
      </c>
      <c r="H22" s="115">
        <v>29.25</v>
      </c>
      <c r="I22" s="88">
        <v>0.26</v>
      </c>
      <c r="J22" s="88">
        <v>3.75</v>
      </c>
      <c r="K22" s="88">
        <v>0</v>
      </c>
      <c r="L22" s="88">
        <v>0</v>
      </c>
      <c r="M22" s="116">
        <v>0</v>
      </c>
      <c r="N22" s="115">
        <v>179.61</v>
      </c>
      <c r="O22" s="88">
        <v>305.26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55</v>
      </c>
      <c r="Y22">
        <v>0.26</v>
      </c>
      <c r="Z22">
        <v>23.95</v>
      </c>
      <c r="AA22">
        <v>0.54</v>
      </c>
      <c r="AB22">
        <v>0.27</v>
      </c>
      <c r="AC22">
        <v>44.87</v>
      </c>
      <c r="AD22">
        <v>0.18</v>
      </c>
      <c r="AE22">
        <v>30</v>
      </c>
      <c r="AF22">
        <v>0.26</v>
      </c>
      <c r="AG22">
        <v>10</v>
      </c>
      <c r="AH22">
        <v>0.35</v>
      </c>
      <c r="AI22">
        <v>0</v>
      </c>
      <c r="AJ22">
        <v>3.4</v>
      </c>
      <c r="AK22">
        <v>21.94</v>
      </c>
      <c r="AL22">
        <v>0</v>
      </c>
      <c r="AM22">
        <v>0.35</v>
      </c>
      <c r="AN22">
        <v>0.49</v>
      </c>
      <c r="AO22">
        <v>15.04</v>
      </c>
      <c r="AP22">
        <v>20</v>
      </c>
      <c r="AQ22">
        <v>0</v>
      </c>
      <c r="AR22">
        <v>0</v>
      </c>
      <c r="AS22">
        <v>0</v>
      </c>
      <c r="AT22">
        <v>34.74</v>
      </c>
      <c r="AU22">
        <v>2.89</v>
      </c>
      <c r="AV22">
        <v>5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11.63</v>
      </c>
      <c r="BC22">
        <v>50</v>
      </c>
      <c r="BD22">
        <v>0</v>
      </c>
      <c r="BE22">
        <v>125</v>
      </c>
      <c r="BF22">
        <v>11.65</v>
      </c>
      <c r="BG22">
        <v>0.32</v>
      </c>
      <c r="BH22">
        <v>50</v>
      </c>
    </row>
    <row r="23" spans="1:60">
      <c r="A23" t="s">
        <v>256</v>
      </c>
      <c r="G23" t="s">
        <v>65</v>
      </c>
      <c r="H23" s="115">
        <v>29.25</v>
      </c>
      <c r="I23" s="88">
        <v>0.26</v>
      </c>
      <c r="J23" s="88">
        <v>3.66</v>
      </c>
      <c r="K23" s="88">
        <v>0</v>
      </c>
      <c r="L23" s="88">
        <v>0</v>
      </c>
      <c r="M23" s="116">
        <v>0</v>
      </c>
      <c r="N23" s="115">
        <v>179.61</v>
      </c>
      <c r="O23" s="88">
        <v>305.26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55</v>
      </c>
      <c r="Y23">
        <v>0.26</v>
      </c>
      <c r="Z23">
        <v>23.95</v>
      </c>
      <c r="AA23">
        <v>0.54</v>
      </c>
      <c r="AB23">
        <v>0.27</v>
      </c>
      <c r="AC23">
        <v>44.87</v>
      </c>
      <c r="AD23">
        <v>0.18</v>
      </c>
      <c r="AE23">
        <v>30</v>
      </c>
      <c r="AF23">
        <v>0.26</v>
      </c>
      <c r="AG23">
        <v>10</v>
      </c>
      <c r="AH23">
        <v>0.35</v>
      </c>
      <c r="AI23">
        <v>0</v>
      </c>
      <c r="AJ23">
        <v>3.31</v>
      </c>
      <c r="AK23">
        <v>21.94</v>
      </c>
      <c r="AL23">
        <v>0</v>
      </c>
      <c r="AM23">
        <v>0.35</v>
      </c>
      <c r="AN23">
        <v>0.49</v>
      </c>
      <c r="AO23">
        <v>15.04</v>
      </c>
      <c r="AP23">
        <v>20</v>
      </c>
      <c r="AQ23">
        <v>0</v>
      </c>
      <c r="AR23">
        <v>0</v>
      </c>
      <c r="AS23">
        <v>0</v>
      </c>
      <c r="AT23">
        <v>34.74</v>
      </c>
      <c r="AU23">
        <v>2.89</v>
      </c>
      <c r="AV23">
        <v>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11.63</v>
      </c>
      <c r="BC23">
        <v>50</v>
      </c>
      <c r="BD23">
        <v>0</v>
      </c>
      <c r="BE23">
        <v>125</v>
      </c>
      <c r="BF23">
        <v>11.65</v>
      </c>
      <c r="BG23">
        <v>0.32</v>
      </c>
      <c r="BH23">
        <v>50</v>
      </c>
    </row>
    <row r="24" spans="1:60">
      <c r="A24" t="s">
        <v>257</v>
      </c>
      <c r="G24" t="s">
        <v>66</v>
      </c>
      <c r="H24" s="115">
        <v>29.25</v>
      </c>
      <c r="I24" s="88">
        <v>0.26</v>
      </c>
      <c r="J24" s="88">
        <v>3.66</v>
      </c>
      <c r="K24" s="88">
        <v>0</v>
      </c>
      <c r="L24" s="88">
        <v>0</v>
      </c>
      <c r="M24" s="116">
        <v>0</v>
      </c>
      <c r="N24" s="115">
        <v>179.61</v>
      </c>
      <c r="O24" s="88">
        <v>305.26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55</v>
      </c>
      <c r="Y24">
        <v>0.26</v>
      </c>
      <c r="Z24">
        <v>23.95</v>
      </c>
      <c r="AA24">
        <v>0.54</v>
      </c>
      <c r="AB24">
        <v>0.27</v>
      </c>
      <c r="AC24">
        <v>44.87</v>
      </c>
      <c r="AD24">
        <v>0.18</v>
      </c>
      <c r="AE24">
        <v>30</v>
      </c>
      <c r="AF24">
        <v>0.26</v>
      </c>
      <c r="AG24">
        <v>10</v>
      </c>
      <c r="AH24">
        <v>0.35</v>
      </c>
      <c r="AI24">
        <v>0</v>
      </c>
      <c r="AJ24">
        <v>3.31</v>
      </c>
      <c r="AK24">
        <v>21.94</v>
      </c>
      <c r="AL24">
        <v>0</v>
      </c>
      <c r="AM24">
        <v>0.35</v>
      </c>
      <c r="AN24">
        <v>0.49</v>
      </c>
      <c r="AO24">
        <v>15.04</v>
      </c>
      <c r="AP24">
        <v>20</v>
      </c>
      <c r="AQ24">
        <v>0</v>
      </c>
      <c r="AR24">
        <v>0</v>
      </c>
      <c r="AS24">
        <v>0</v>
      </c>
      <c r="AT24">
        <v>34.74</v>
      </c>
      <c r="AU24">
        <v>2.89</v>
      </c>
      <c r="AV24">
        <v>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11.63</v>
      </c>
      <c r="BC24">
        <v>50</v>
      </c>
      <c r="BD24">
        <v>0</v>
      </c>
      <c r="BE24">
        <v>125</v>
      </c>
      <c r="BF24">
        <v>11.65</v>
      </c>
      <c r="BG24">
        <v>0.32</v>
      </c>
      <c r="BH24">
        <v>50</v>
      </c>
    </row>
    <row r="25" spans="1:60">
      <c r="A25" t="s">
        <v>258</v>
      </c>
      <c r="G25" t="s">
        <v>67</v>
      </c>
      <c r="H25" s="115">
        <v>29.25</v>
      </c>
      <c r="I25" s="88">
        <v>0.26</v>
      </c>
      <c r="J25" s="88">
        <v>3.66</v>
      </c>
      <c r="K25" s="88">
        <v>0</v>
      </c>
      <c r="L25" s="88">
        <v>0</v>
      </c>
      <c r="M25" s="116">
        <v>0</v>
      </c>
      <c r="N25" s="115">
        <v>179.61</v>
      </c>
      <c r="O25" s="88">
        <v>305.26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55</v>
      </c>
      <c r="Y25">
        <v>0.26</v>
      </c>
      <c r="Z25">
        <v>23.95</v>
      </c>
      <c r="AA25">
        <v>0.54</v>
      </c>
      <c r="AB25">
        <v>0.27</v>
      </c>
      <c r="AC25">
        <v>44.87</v>
      </c>
      <c r="AD25">
        <v>0.18</v>
      </c>
      <c r="AE25">
        <v>30</v>
      </c>
      <c r="AF25">
        <v>0.26</v>
      </c>
      <c r="AG25">
        <v>10</v>
      </c>
      <c r="AH25">
        <v>0.35</v>
      </c>
      <c r="AI25">
        <v>0</v>
      </c>
      <c r="AJ25">
        <v>3.31</v>
      </c>
      <c r="AK25">
        <v>21.94</v>
      </c>
      <c r="AL25">
        <v>0</v>
      </c>
      <c r="AM25">
        <v>0.35</v>
      </c>
      <c r="AN25">
        <v>0.49</v>
      </c>
      <c r="AO25">
        <v>15.04</v>
      </c>
      <c r="AP25">
        <v>20</v>
      </c>
      <c r="AQ25">
        <v>0</v>
      </c>
      <c r="AR25">
        <v>0</v>
      </c>
      <c r="AS25">
        <v>0</v>
      </c>
      <c r="AT25">
        <v>34.74</v>
      </c>
      <c r="AU25">
        <v>2.89</v>
      </c>
      <c r="AV25">
        <v>5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11.63</v>
      </c>
      <c r="BC25">
        <v>50</v>
      </c>
      <c r="BD25">
        <v>0</v>
      </c>
      <c r="BE25">
        <v>125</v>
      </c>
      <c r="BF25">
        <v>11.65</v>
      </c>
      <c r="BG25">
        <v>0.32</v>
      </c>
      <c r="BH25">
        <v>50</v>
      </c>
    </row>
    <row r="26" spans="1:60">
      <c r="A26" t="s">
        <v>259</v>
      </c>
      <c r="G26" t="s">
        <v>68</v>
      </c>
      <c r="H26" s="115">
        <v>29.25</v>
      </c>
      <c r="I26" s="88">
        <v>0.26</v>
      </c>
      <c r="J26" s="88">
        <v>3.66</v>
      </c>
      <c r="K26" s="88">
        <v>0</v>
      </c>
      <c r="L26" s="88">
        <v>0</v>
      </c>
      <c r="M26" s="116">
        <v>0</v>
      </c>
      <c r="N26" s="115">
        <v>179.61</v>
      </c>
      <c r="O26" s="88">
        <v>305.26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55</v>
      </c>
      <c r="Y26">
        <v>0.26</v>
      </c>
      <c r="Z26">
        <v>23.95</v>
      </c>
      <c r="AA26">
        <v>0.54</v>
      </c>
      <c r="AB26">
        <v>0.27</v>
      </c>
      <c r="AC26">
        <v>44.87</v>
      </c>
      <c r="AD26">
        <v>0.18</v>
      </c>
      <c r="AE26">
        <v>30</v>
      </c>
      <c r="AF26">
        <v>0.26</v>
      </c>
      <c r="AG26">
        <v>10</v>
      </c>
      <c r="AH26">
        <v>0.35</v>
      </c>
      <c r="AI26">
        <v>0</v>
      </c>
      <c r="AJ26">
        <v>3.31</v>
      </c>
      <c r="AK26">
        <v>21.94</v>
      </c>
      <c r="AL26">
        <v>0</v>
      </c>
      <c r="AM26">
        <v>0.35</v>
      </c>
      <c r="AN26">
        <v>0.49</v>
      </c>
      <c r="AO26">
        <v>15.04</v>
      </c>
      <c r="AP26">
        <v>20</v>
      </c>
      <c r="AQ26">
        <v>0</v>
      </c>
      <c r="AR26">
        <v>0</v>
      </c>
      <c r="AS26">
        <v>0</v>
      </c>
      <c r="AT26">
        <v>34.74</v>
      </c>
      <c r="AU26">
        <v>2.89</v>
      </c>
      <c r="AV26">
        <v>5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11.63</v>
      </c>
      <c r="BC26">
        <v>50</v>
      </c>
      <c r="BD26">
        <v>0</v>
      </c>
      <c r="BE26">
        <v>125</v>
      </c>
      <c r="BF26">
        <v>11.65</v>
      </c>
      <c r="BG26">
        <v>0.32</v>
      </c>
      <c r="BH26">
        <v>50</v>
      </c>
    </row>
    <row r="27" spans="1:60">
      <c r="A27" t="s">
        <v>260</v>
      </c>
      <c r="G27" t="s">
        <v>69</v>
      </c>
      <c r="H27" s="115">
        <v>135.14999999999998</v>
      </c>
      <c r="I27" s="88">
        <v>5.17</v>
      </c>
      <c r="J27" s="88">
        <v>3.62</v>
      </c>
      <c r="K27" s="88">
        <v>0</v>
      </c>
      <c r="L27" s="88">
        <v>0</v>
      </c>
      <c r="M27" s="116">
        <v>0</v>
      </c>
      <c r="N27" s="115">
        <v>356.77</v>
      </c>
      <c r="O27" s="88">
        <v>369.51</v>
      </c>
      <c r="P27" s="88">
        <v>0</v>
      </c>
      <c r="Q27" s="88">
        <v>0</v>
      </c>
      <c r="R27" s="88">
        <v>0</v>
      </c>
      <c r="S27" s="116">
        <v>0</v>
      </c>
      <c r="W27">
        <v>105.95</v>
      </c>
      <c r="X27">
        <v>55</v>
      </c>
      <c r="Y27">
        <v>0.35</v>
      </c>
      <c r="Z27">
        <v>23.95</v>
      </c>
      <c r="AA27">
        <v>0.49</v>
      </c>
      <c r="AB27">
        <v>0.25</v>
      </c>
      <c r="AC27">
        <v>0</v>
      </c>
      <c r="AD27">
        <v>0.17</v>
      </c>
      <c r="AE27">
        <v>30</v>
      </c>
      <c r="AF27">
        <v>0.35</v>
      </c>
      <c r="AG27">
        <v>10</v>
      </c>
      <c r="AH27">
        <v>0.31</v>
      </c>
      <c r="AI27">
        <v>0</v>
      </c>
      <c r="AJ27">
        <v>3.31</v>
      </c>
      <c r="AK27">
        <v>21.94</v>
      </c>
      <c r="AL27">
        <v>0</v>
      </c>
      <c r="AM27">
        <v>0.31</v>
      </c>
      <c r="AN27">
        <v>0.44</v>
      </c>
      <c r="AO27">
        <v>0</v>
      </c>
      <c r="AP27">
        <v>20</v>
      </c>
      <c r="AQ27">
        <v>0</v>
      </c>
      <c r="AR27">
        <v>0</v>
      </c>
      <c r="AS27">
        <v>4.82</v>
      </c>
      <c r="AT27">
        <v>34.74</v>
      </c>
      <c r="AU27">
        <v>2.89</v>
      </c>
      <c r="AV27">
        <v>5</v>
      </c>
      <c r="AW27">
        <v>79.290000000000006</v>
      </c>
      <c r="AX27">
        <v>0</v>
      </c>
      <c r="AY27">
        <v>0</v>
      </c>
      <c r="AZ27">
        <v>0</v>
      </c>
      <c r="BA27">
        <v>222.03</v>
      </c>
      <c r="BB27">
        <v>11.63</v>
      </c>
      <c r="BC27">
        <v>50</v>
      </c>
      <c r="BD27">
        <v>0</v>
      </c>
      <c r="BE27">
        <v>125</v>
      </c>
      <c r="BF27">
        <v>11.65</v>
      </c>
      <c r="BG27">
        <v>0.35</v>
      </c>
      <c r="BH27">
        <v>50</v>
      </c>
    </row>
    <row r="28" spans="1:60">
      <c r="A28" t="s">
        <v>261</v>
      </c>
      <c r="G28" t="s">
        <v>70</v>
      </c>
      <c r="H28" s="115">
        <v>135.14999999999998</v>
      </c>
      <c r="I28" s="88">
        <v>9.98</v>
      </c>
      <c r="J28" s="88">
        <v>3.62</v>
      </c>
      <c r="K28" s="88">
        <v>0</v>
      </c>
      <c r="L28" s="88">
        <v>0</v>
      </c>
      <c r="M28" s="116">
        <v>0</v>
      </c>
      <c r="N28" s="115">
        <v>356.77</v>
      </c>
      <c r="O28" s="88">
        <v>369.51</v>
      </c>
      <c r="P28" s="88">
        <v>0</v>
      </c>
      <c r="Q28" s="88">
        <v>0</v>
      </c>
      <c r="R28" s="88">
        <v>0</v>
      </c>
      <c r="S28" s="116">
        <v>0</v>
      </c>
      <c r="W28">
        <v>105.95</v>
      </c>
      <c r="X28">
        <v>55</v>
      </c>
      <c r="Y28">
        <v>0.35</v>
      </c>
      <c r="Z28">
        <v>23.95</v>
      </c>
      <c r="AA28">
        <v>0.49</v>
      </c>
      <c r="AB28">
        <v>0.25</v>
      </c>
      <c r="AC28">
        <v>0</v>
      </c>
      <c r="AD28">
        <v>0.17</v>
      </c>
      <c r="AE28">
        <v>30</v>
      </c>
      <c r="AF28">
        <v>0.35</v>
      </c>
      <c r="AG28">
        <v>10</v>
      </c>
      <c r="AH28">
        <v>0.31</v>
      </c>
      <c r="AI28">
        <v>0</v>
      </c>
      <c r="AJ28">
        <v>3.31</v>
      </c>
      <c r="AK28">
        <v>21.94</v>
      </c>
      <c r="AL28">
        <v>0</v>
      </c>
      <c r="AM28">
        <v>0.31</v>
      </c>
      <c r="AN28">
        <v>0.44</v>
      </c>
      <c r="AO28">
        <v>0</v>
      </c>
      <c r="AP28">
        <v>20</v>
      </c>
      <c r="AQ28">
        <v>0</v>
      </c>
      <c r="AR28">
        <v>0</v>
      </c>
      <c r="AS28">
        <v>9.6300000000000008</v>
      </c>
      <c r="AT28">
        <v>34.74</v>
      </c>
      <c r="AU28">
        <v>2.89</v>
      </c>
      <c r="AV28">
        <v>5</v>
      </c>
      <c r="AW28">
        <v>79.290000000000006</v>
      </c>
      <c r="AX28">
        <v>0</v>
      </c>
      <c r="AY28">
        <v>0</v>
      </c>
      <c r="AZ28">
        <v>0</v>
      </c>
      <c r="BA28">
        <v>222.03</v>
      </c>
      <c r="BB28">
        <v>11.63</v>
      </c>
      <c r="BC28">
        <v>50</v>
      </c>
      <c r="BD28">
        <v>0</v>
      </c>
      <c r="BE28">
        <v>125</v>
      </c>
      <c r="BF28">
        <v>11.65</v>
      </c>
      <c r="BG28">
        <v>0.35</v>
      </c>
      <c r="BH28">
        <v>50</v>
      </c>
    </row>
    <row r="29" spans="1:60">
      <c r="A29" t="s">
        <v>269</v>
      </c>
      <c r="G29" t="s">
        <v>71</v>
      </c>
      <c r="H29" s="115">
        <v>205.45999999999998</v>
      </c>
      <c r="I29" s="88">
        <v>24.43</v>
      </c>
      <c r="J29" s="88">
        <v>3.62</v>
      </c>
      <c r="K29" s="88">
        <v>0</v>
      </c>
      <c r="L29" s="88">
        <v>0</v>
      </c>
      <c r="M29" s="116">
        <v>0</v>
      </c>
      <c r="N29" s="115">
        <v>356.77</v>
      </c>
      <c r="O29" s="88">
        <v>369.51</v>
      </c>
      <c r="P29" s="88">
        <v>0</v>
      </c>
      <c r="Q29" s="88">
        <v>0</v>
      </c>
      <c r="R29" s="88">
        <v>0</v>
      </c>
      <c r="S29" s="116">
        <v>0</v>
      </c>
      <c r="W29">
        <v>105.95</v>
      </c>
      <c r="X29">
        <v>55</v>
      </c>
      <c r="Y29">
        <v>0.35</v>
      </c>
      <c r="Z29">
        <v>23.95</v>
      </c>
      <c r="AA29">
        <v>0.49</v>
      </c>
      <c r="AB29">
        <v>0.25</v>
      </c>
      <c r="AC29">
        <v>0</v>
      </c>
      <c r="AD29">
        <v>0.17</v>
      </c>
      <c r="AE29">
        <v>30</v>
      </c>
      <c r="AF29">
        <v>0.35</v>
      </c>
      <c r="AG29">
        <v>10</v>
      </c>
      <c r="AH29">
        <v>0.31</v>
      </c>
      <c r="AI29">
        <v>0</v>
      </c>
      <c r="AJ29">
        <v>3.31</v>
      </c>
      <c r="AK29">
        <v>21.94</v>
      </c>
      <c r="AL29">
        <v>0</v>
      </c>
      <c r="AM29">
        <v>0.31</v>
      </c>
      <c r="AN29">
        <v>0.44</v>
      </c>
      <c r="AO29">
        <v>0</v>
      </c>
      <c r="AP29">
        <v>20</v>
      </c>
      <c r="AQ29">
        <v>0</v>
      </c>
      <c r="AR29">
        <v>0</v>
      </c>
      <c r="AS29">
        <v>24.08</v>
      </c>
      <c r="AT29">
        <v>34.74</v>
      </c>
      <c r="AU29">
        <v>2.89</v>
      </c>
      <c r="AV29">
        <v>5</v>
      </c>
      <c r="AW29">
        <v>79.290000000000006</v>
      </c>
      <c r="AX29">
        <v>0</v>
      </c>
      <c r="AY29">
        <v>0</v>
      </c>
      <c r="AZ29">
        <v>70.31</v>
      </c>
      <c r="BA29">
        <v>222.03</v>
      </c>
      <c r="BB29">
        <v>11.63</v>
      </c>
      <c r="BC29">
        <v>50</v>
      </c>
      <c r="BD29">
        <v>0</v>
      </c>
      <c r="BE29">
        <v>125</v>
      </c>
      <c r="BF29">
        <v>11.65</v>
      </c>
      <c r="BG29">
        <v>0.35</v>
      </c>
      <c r="BH29">
        <v>50</v>
      </c>
    </row>
    <row r="30" spans="1:60">
      <c r="A30" t="s">
        <v>270</v>
      </c>
      <c r="G30" t="s">
        <v>72</v>
      </c>
      <c r="H30" s="115">
        <v>205.45999999999998</v>
      </c>
      <c r="I30" s="88">
        <v>58.14</v>
      </c>
      <c r="J30" s="88">
        <v>3.62</v>
      </c>
      <c r="K30" s="88">
        <v>0</v>
      </c>
      <c r="L30" s="88">
        <v>0</v>
      </c>
      <c r="M30" s="116">
        <v>0</v>
      </c>
      <c r="N30" s="115">
        <v>356.77</v>
      </c>
      <c r="O30" s="88">
        <v>369.51</v>
      </c>
      <c r="P30" s="88">
        <v>0</v>
      </c>
      <c r="Q30" s="88">
        <v>0</v>
      </c>
      <c r="R30" s="88">
        <v>0</v>
      </c>
      <c r="S30" s="116">
        <v>0</v>
      </c>
      <c r="W30">
        <v>105.95</v>
      </c>
      <c r="X30">
        <v>55</v>
      </c>
      <c r="Y30">
        <v>0.35</v>
      </c>
      <c r="Z30">
        <v>23.95</v>
      </c>
      <c r="AA30">
        <v>0.49</v>
      </c>
      <c r="AB30">
        <v>0.25</v>
      </c>
      <c r="AC30">
        <v>0</v>
      </c>
      <c r="AD30">
        <v>0.17</v>
      </c>
      <c r="AE30">
        <v>30</v>
      </c>
      <c r="AF30">
        <v>0.35</v>
      </c>
      <c r="AG30">
        <v>10</v>
      </c>
      <c r="AH30">
        <v>0.31</v>
      </c>
      <c r="AI30">
        <v>0</v>
      </c>
      <c r="AJ30">
        <v>3.31</v>
      </c>
      <c r="AK30">
        <v>21.94</v>
      </c>
      <c r="AL30">
        <v>0</v>
      </c>
      <c r="AM30">
        <v>0.31</v>
      </c>
      <c r="AN30">
        <v>0.44</v>
      </c>
      <c r="AO30">
        <v>0</v>
      </c>
      <c r="AP30">
        <v>20</v>
      </c>
      <c r="AQ30">
        <v>0</v>
      </c>
      <c r="AR30">
        <v>0</v>
      </c>
      <c r="AS30">
        <v>57.79</v>
      </c>
      <c r="AT30">
        <v>34.74</v>
      </c>
      <c r="AU30">
        <v>2.89</v>
      </c>
      <c r="AV30">
        <v>5</v>
      </c>
      <c r="AW30">
        <v>79.290000000000006</v>
      </c>
      <c r="AX30">
        <v>0</v>
      </c>
      <c r="AY30">
        <v>0</v>
      </c>
      <c r="AZ30">
        <v>70.31</v>
      </c>
      <c r="BA30">
        <v>222.03</v>
      </c>
      <c r="BB30">
        <v>11.63</v>
      </c>
      <c r="BC30">
        <v>50</v>
      </c>
      <c r="BD30">
        <v>0</v>
      </c>
      <c r="BE30">
        <v>125</v>
      </c>
      <c r="BF30">
        <v>11.65</v>
      </c>
      <c r="BG30">
        <v>0.35</v>
      </c>
      <c r="BH30">
        <v>50</v>
      </c>
    </row>
    <row r="31" spans="1:60">
      <c r="A31" t="s">
        <v>280</v>
      </c>
      <c r="G31" t="s">
        <v>73</v>
      </c>
      <c r="H31" s="115">
        <v>208.23999999999998</v>
      </c>
      <c r="I31" s="88">
        <v>115.92999999999999</v>
      </c>
      <c r="J31" s="88">
        <v>3.62</v>
      </c>
      <c r="K31" s="88">
        <v>0</v>
      </c>
      <c r="L31" s="88">
        <v>0</v>
      </c>
      <c r="M31" s="116">
        <v>0</v>
      </c>
      <c r="N31" s="115">
        <v>356.77</v>
      </c>
      <c r="O31" s="88">
        <v>369.51</v>
      </c>
      <c r="P31" s="88">
        <v>0</v>
      </c>
      <c r="Q31" s="88">
        <v>0</v>
      </c>
      <c r="R31" s="88">
        <v>0</v>
      </c>
      <c r="S31" s="116">
        <v>0</v>
      </c>
      <c r="W31">
        <v>105.95</v>
      </c>
      <c r="X31">
        <v>55</v>
      </c>
      <c r="Y31">
        <v>0.35</v>
      </c>
      <c r="Z31">
        <v>21.91</v>
      </c>
      <c r="AA31">
        <v>0.49</v>
      </c>
      <c r="AB31">
        <v>0.25</v>
      </c>
      <c r="AC31">
        <v>0</v>
      </c>
      <c r="AD31">
        <v>0.17</v>
      </c>
      <c r="AE31">
        <v>30</v>
      </c>
      <c r="AF31">
        <v>0.35</v>
      </c>
      <c r="AG31">
        <v>10</v>
      </c>
      <c r="AH31">
        <v>0.31</v>
      </c>
      <c r="AI31">
        <v>0</v>
      </c>
      <c r="AJ31">
        <v>3.31</v>
      </c>
      <c r="AK31">
        <v>21.94</v>
      </c>
      <c r="AL31">
        <v>0</v>
      </c>
      <c r="AM31">
        <v>0.31</v>
      </c>
      <c r="AN31">
        <v>0.44</v>
      </c>
      <c r="AO31">
        <v>0</v>
      </c>
      <c r="AP31">
        <v>20</v>
      </c>
      <c r="AQ31">
        <v>0</v>
      </c>
      <c r="AR31">
        <v>0</v>
      </c>
      <c r="AS31">
        <v>115.58</v>
      </c>
      <c r="AT31">
        <v>34.74</v>
      </c>
      <c r="AU31">
        <v>2.89</v>
      </c>
      <c r="AV31">
        <v>5</v>
      </c>
      <c r="AW31">
        <v>79.290000000000006</v>
      </c>
      <c r="AX31">
        <v>0</v>
      </c>
      <c r="AY31">
        <v>0</v>
      </c>
      <c r="AZ31">
        <v>75.13</v>
      </c>
      <c r="BA31">
        <v>222.03</v>
      </c>
      <c r="BB31">
        <v>11.63</v>
      </c>
      <c r="BC31">
        <v>50</v>
      </c>
      <c r="BD31">
        <v>0</v>
      </c>
      <c r="BE31">
        <v>125</v>
      </c>
      <c r="BF31">
        <v>11.65</v>
      </c>
      <c r="BG31">
        <v>0.35</v>
      </c>
      <c r="BH31">
        <v>50</v>
      </c>
    </row>
    <row r="32" spans="1:60">
      <c r="A32" t="s">
        <v>281</v>
      </c>
      <c r="G32" t="s">
        <v>74</v>
      </c>
      <c r="H32" s="115">
        <v>209.64</v>
      </c>
      <c r="I32" s="88">
        <v>140.60999999999999</v>
      </c>
      <c r="J32" s="88">
        <v>3.62</v>
      </c>
      <c r="K32" s="88">
        <v>0</v>
      </c>
      <c r="L32" s="88">
        <v>0.17</v>
      </c>
      <c r="M32" s="116">
        <v>0</v>
      </c>
      <c r="N32" s="115">
        <v>356.77</v>
      </c>
      <c r="O32" s="88">
        <v>369.51</v>
      </c>
      <c r="P32" s="88">
        <v>0</v>
      </c>
      <c r="Q32" s="88">
        <v>0</v>
      </c>
      <c r="R32" s="88">
        <v>0</v>
      </c>
      <c r="S32" s="116">
        <v>0</v>
      </c>
      <c r="W32">
        <v>105.95</v>
      </c>
      <c r="X32">
        <v>55</v>
      </c>
      <c r="Y32">
        <v>0.35</v>
      </c>
      <c r="Z32">
        <v>21.91</v>
      </c>
      <c r="AA32">
        <v>0.49</v>
      </c>
      <c r="AB32">
        <v>0.25</v>
      </c>
      <c r="AC32">
        <v>0</v>
      </c>
      <c r="AD32">
        <v>0.17</v>
      </c>
      <c r="AE32">
        <v>30</v>
      </c>
      <c r="AF32">
        <v>0.35</v>
      </c>
      <c r="AG32">
        <v>10</v>
      </c>
      <c r="AH32">
        <v>0.31</v>
      </c>
      <c r="AI32">
        <v>0.6</v>
      </c>
      <c r="AJ32">
        <v>3.31</v>
      </c>
      <c r="AK32">
        <v>21.94</v>
      </c>
      <c r="AL32">
        <v>0</v>
      </c>
      <c r="AM32">
        <v>0.31</v>
      </c>
      <c r="AN32">
        <v>0.44</v>
      </c>
      <c r="AO32">
        <v>0</v>
      </c>
      <c r="AP32">
        <v>20</v>
      </c>
      <c r="AQ32">
        <v>0.17</v>
      </c>
      <c r="AR32">
        <v>0</v>
      </c>
      <c r="AS32">
        <v>139.66</v>
      </c>
      <c r="AT32">
        <v>34.74</v>
      </c>
      <c r="AU32">
        <v>2.89</v>
      </c>
      <c r="AV32">
        <v>5</v>
      </c>
      <c r="AW32">
        <v>79.290000000000006</v>
      </c>
      <c r="AX32">
        <v>0</v>
      </c>
      <c r="AY32">
        <v>1.4</v>
      </c>
      <c r="AZ32">
        <v>75.13</v>
      </c>
      <c r="BA32">
        <v>222.03</v>
      </c>
      <c r="BB32">
        <v>11.63</v>
      </c>
      <c r="BC32">
        <v>50</v>
      </c>
      <c r="BD32">
        <v>0</v>
      </c>
      <c r="BE32">
        <v>125</v>
      </c>
      <c r="BF32">
        <v>11.65</v>
      </c>
      <c r="BG32">
        <v>0.35</v>
      </c>
      <c r="BH32">
        <v>50</v>
      </c>
    </row>
    <row r="33" spans="1:60">
      <c r="A33" t="s">
        <v>282</v>
      </c>
      <c r="G33" t="s">
        <v>75</v>
      </c>
      <c r="H33" s="115">
        <v>211.73999999999998</v>
      </c>
      <c r="I33" s="88">
        <v>141.51</v>
      </c>
      <c r="J33" s="88">
        <v>3.62</v>
      </c>
      <c r="K33" s="88">
        <v>0</v>
      </c>
      <c r="L33" s="88">
        <v>0.42</v>
      </c>
      <c r="M33" s="116">
        <v>0</v>
      </c>
      <c r="N33" s="115">
        <v>356.77</v>
      </c>
      <c r="O33" s="88">
        <v>369.51</v>
      </c>
      <c r="P33" s="88">
        <v>0</v>
      </c>
      <c r="Q33" s="88">
        <v>0</v>
      </c>
      <c r="R33" s="88">
        <v>0</v>
      </c>
      <c r="S33" s="116">
        <v>0</v>
      </c>
      <c r="W33">
        <v>105.95</v>
      </c>
      <c r="X33">
        <v>55</v>
      </c>
      <c r="Y33">
        <v>0.35</v>
      </c>
      <c r="Z33">
        <v>21.91</v>
      </c>
      <c r="AA33">
        <v>0.49</v>
      </c>
      <c r="AB33">
        <v>0.25</v>
      </c>
      <c r="AC33">
        <v>0</v>
      </c>
      <c r="AD33">
        <v>0.17</v>
      </c>
      <c r="AE33">
        <v>30</v>
      </c>
      <c r="AF33">
        <v>0.35</v>
      </c>
      <c r="AG33">
        <v>10</v>
      </c>
      <c r="AH33">
        <v>0.31</v>
      </c>
      <c r="AI33">
        <v>1.5</v>
      </c>
      <c r="AJ33">
        <v>3.31</v>
      </c>
      <c r="AK33">
        <v>21.94</v>
      </c>
      <c r="AL33">
        <v>0</v>
      </c>
      <c r="AM33">
        <v>0.31</v>
      </c>
      <c r="AN33">
        <v>0.44</v>
      </c>
      <c r="AO33">
        <v>0</v>
      </c>
      <c r="AP33">
        <v>20</v>
      </c>
      <c r="AQ33">
        <v>0.42</v>
      </c>
      <c r="AR33">
        <v>0</v>
      </c>
      <c r="AS33">
        <v>139.66</v>
      </c>
      <c r="AT33">
        <v>34.74</v>
      </c>
      <c r="AU33">
        <v>2.89</v>
      </c>
      <c r="AV33">
        <v>5</v>
      </c>
      <c r="AW33">
        <v>79.290000000000006</v>
      </c>
      <c r="AX33">
        <v>0</v>
      </c>
      <c r="AY33">
        <v>3.5</v>
      </c>
      <c r="AZ33">
        <v>75.13</v>
      </c>
      <c r="BA33">
        <v>222.03</v>
      </c>
      <c r="BB33">
        <v>11.63</v>
      </c>
      <c r="BC33">
        <v>50</v>
      </c>
      <c r="BD33">
        <v>0</v>
      </c>
      <c r="BE33">
        <v>125</v>
      </c>
      <c r="BF33">
        <v>11.65</v>
      </c>
      <c r="BG33">
        <v>0.35</v>
      </c>
      <c r="BH33">
        <v>50</v>
      </c>
    </row>
    <row r="34" spans="1:60">
      <c r="A34" t="s">
        <v>283</v>
      </c>
      <c r="G34" t="s">
        <v>76</v>
      </c>
      <c r="H34" s="115">
        <v>222.23999999999998</v>
      </c>
      <c r="I34" s="88">
        <v>150.82999999999998</v>
      </c>
      <c r="J34" s="88">
        <v>3.62</v>
      </c>
      <c r="K34" s="88">
        <v>0</v>
      </c>
      <c r="L34" s="88">
        <v>0.75</v>
      </c>
      <c r="M34" s="116">
        <v>0</v>
      </c>
      <c r="N34" s="115">
        <v>356.77</v>
      </c>
      <c r="O34" s="88">
        <v>369.51</v>
      </c>
      <c r="P34" s="88">
        <v>0</v>
      </c>
      <c r="Q34" s="88">
        <v>0</v>
      </c>
      <c r="R34" s="88">
        <v>0</v>
      </c>
      <c r="S34" s="116">
        <v>0</v>
      </c>
      <c r="W34">
        <v>105.95</v>
      </c>
      <c r="X34">
        <v>55</v>
      </c>
      <c r="Y34">
        <v>0.35</v>
      </c>
      <c r="Z34">
        <v>21.91</v>
      </c>
      <c r="AA34">
        <v>0.49</v>
      </c>
      <c r="AB34">
        <v>0.25</v>
      </c>
      <c r="AC34">
        <v>0</v>
      </c>
      <c r="AD34">
        <v>0.17</v>
      </c>
      <c r="AE34">
        <v>30</v>
      </c>
      <c r="AF34">
        <v>0.35</v>
      </c>
      <c r="AG34">
        <v>10</v>
      </c>
      <c r="AH34">
        <v>0.31</v>
      </c>
      <c r="AI34">
        <v>6</v>
      </c>
      <c r="AJ34">
        <v>3.31</v>
      </c>
      <c r="AK34">
        <v>21.94</v>
      </c>
      <c r="AL34">
        <v>0</v>
      </c>
      <c r="AM34">
        <v>0.31</v>
      </c>
      <c r="AN34">
        <v>0.44</v>
      </c>
      <c r="AO34">
        <v>0</v>
      </c>
      <c r="AP34">
        <v>20</v>
      </c>
      <c r="AQ34">
        <v>0.75</v>
      </c>
      <c r="AR34">
        <v>0</v>
      </c>
      <c r="AS34">
        <v>144.47999999999999</v>
      </c>
      <c r="AT34">
        <v>34.74</v>
      </c>
      <c r="AU34">
        <v>2.89</v>
      </c>
      <c r="AV34">
        <v>5</v>
      </c>
      <c r="AW34">
        <v>79.290000000000006</v>
      </c>
      <c r="AX34">
        <v>0</v>
      </c>
      <c r="AY34">
        <v>14</v>
      </c>
      <c r="AZ34">
        <v>75.13</v>
      </c>
      <c r="BA34">
        <v>222.03</v>
      </c>
      <c r="BB34">
        <v>11.63</v>
      </c>
      <c r="BC34">
        <v>50</v>
      </c>
      <c r="BD34">
        <v>0</v>
      </c>
      <c r="BE34">
        <v>125</v>
      </c>
      <c r="BF34">
        <v>11.65</v>
      </c>
      <c r="BG34">
        <v>0.35</v>
      </c>
      <c r="BH34">
        <v>50</v>
      </c>
    </row>
    <row r="35" spans="1:60">
      <c r="A35" t="s">
        <v>298</v>
      </c>
      <c r="G35" t="s">
        <v>77</v>
      </c>
      <c r="H35" s="115">
        <v>236.23999999999998</v>
      </c>
      <c r="I35" s="88">
        <v>132.75</v>
      </c>
      <c r="J35" s="88">
        <v>3.62</v>
      </c>
      <c r="K35" s="88">
        <v>0</v>
      </c>
      <c r="L35" s="88">
        <v>1.06</v>
      </c>
      <c r="M35" s="116">
        <v>0</v>
      </c>
      <c r="N35" s="115">
        <v>356.77</v>
      </c>
      <c r="O35" s="88">
        <v>369.51</v>
      </c>
      <c r="P35" s="88">
        <v>0</v>
      </c>
      <c r="Q35" s="88">
        <v>0</v>
      </c>
      <c r="R35" s="88">
        <v>0</v>
      </c>
      <c r="S35" s="116">
        <v>0</v>
      </c>
      <c r="W35">
        <v>105.95</v>
      </c>
      <c r="X35">
        <v>55</v>
      </c>
      <c r="Y35">
        <v>0.35</v>
      </c>
      <c r="Z35">
        <v>21.91</v>
      </c>
      <c r="AA35">
        <v>0.49</v>
      </c>
      <c r="AB35">
        <v>0.25</v>
      </c>
      <c r="AC35">
        <v>0</v>
      </c>
      <c r="AD35">
        <v>0.17</v>
      </c>
      <c r="AE35">
        <v>30</v>
      </c>
      <c r="AF35">
        <v>0.35</v>
      </c>
      <c r="AG35">
        <v>10</v>
      </c>
      <c r="AH35">
        <v>0.31</v>
      </c>
      <c r="AI35">
        <v>12</v>
      </c>
      <c r="AJ35">
        <v>3.31</v>
      </c>
      <c r="AK35">
        <v>21.94</v>
      </c>
      <c r="AL35">
        <v>0</v>
      </c>
      <c r="AM35">
        <v>0.31</v>
      </c>
      <c r="AN35">
        <v>0.44</v>
      </c>
      <c r="AO35">
        <v>0</v>
      </c>
      <c r="AP35">
        <v>20</v>
      </c>
      <c r="AQ35">
        <v>1.06</v>
      </c>
      <c r="AR35">
        <v>0</v>
      </c>
      <c r="AS35">
        <v>120.4</v>
      </c>
      <c r="AT35">
        <v>34.74</v>
      </c>
      <c r="AU35">
        <v>2.89</v>
      </c>
      <c r="AV35">
        <v>5</v>
      </c>
      <c r="AW35">
        <v>79.290000000000006</v>
      </c>
      <c r="AX35">
        <v>0</v>
      </c>
      <c r="AY35">
        <v>28</v>
      </c>
      <c r="AZ35">
        <v>75.13</v>
      </c>
      <c r="BA35">
        <v>222.03</v>
      </c>
      <c r="BB35">
        <v>11.63</v>
      </c>
      <c r="BC35">
        <v>50</v>
      </c>
      <c r="BD35">
        <v>0</v>
      </c>
      <c r="BE35">
        <v>125</v>
      </c>
      <c r="BF35">
        <v>11.65</v>
      </c>
      <c r="BG35">
        <v>0.35</v>
      </c>
      <c r="BH35">
        <v>50</v>
      </c>
    </row>
    <row r="36" spans="1:60">
      <c r="A36" t="s">
        <v>331</v>
      </c>
      <c r="G36" t="s">
        <v>78</v>
      </c>
      <c r="H36" s="115">
        <v>253.73999999999998</v>
      </c>
      <c r="I36" s="88">
        <v>130.62</v>
      </c>
      <c r="J36" s="88">
        <v>3.62</v>
      </c>
      <c r="K36" s="88">
        <v>0</v>
      </c>
      <c r="L36" s="88">
        <v>1.51</v>
      </c>
      <c r="M36" s="116">
        <v>0</v>
      </c>
      <c r="N36" s="115">
        <v>356.77</v>
      </c>
      <c r="O36" s="88">
        <v>369.51</v>
      </c>
      <c r="P36" s="88">
        <v>0</v>
      </c>
      <c r="Q36" s="88">
        <v>0</v>
      </c>
      <c r="R36" s="88">
        <v>0</v>
      </c>
      <c r="S36" s="116">
        <v>0</v>
      </c>
      <c r="W36">
        <v>105.95</v>
      </c>
      <c r="X36">
        <v>55</v>
      </c>
      <c r="Y36">
        <v>0.35</v>
      </c>
      <c r="Z36">
        <v>21.91</v>
      </c>
      <c r="AA36">
        <v>0.49</v>
      </c>
      <c r="AB36">
        <v>0.25</v>
      </c>
      <c r="AC36">
        <v>0</v>
      </c>
      <c r="AD36">
        <v>0.17</v>
      </c>
      <c r="AE36">
        <v>30</v>
      </c>
      <c r="AF36">
        <v>0.35</v>
      </c>
      <c r="AG36">
        <v>10</v>
      </c>
      <c r="AH36">
        <v>0.31</v>
      </c>
      <c r="AI36">
        <v>19.5</v>
      </c>
      <c r="AJ36">
        <v>3.31</v>
      </c>
      <c r="AK36">
        <v>21.94</v>
      </c>
      <c r="AL36">
        <v>0</v>
      </c>
      <c r="AM36">
        <v>0.31</v>
      </c>
      <c r="AN36">
        <v>0.44</v>
      </c>
      <c r="AO36">
        <v>0</v>
      </c>
      <c r="AP36">
        <v>20</v>
      </c>
      <c r="AQ36">
        <v>1.51</v>
      </c>
      <c r="AR36">
        <v>0</v>
      </c>
      <c r="AS36">
        <v>110.77</v>
      </c>
      <c r="AT36">
        <v>34.74</v>
      </c>
      <c r="AU36">
        <v>2.89</v>
      </c>
      <c r="AV36">
        <v>5</v>
      </c>
      <c r="AW36">
        <v>79.290000000000006</v>
      </c>
      <c r="AX36">
        <v>0</v>
      </c>
      <c r="AY36">
        <v>45.5</v>
      </c>
      <c r="AZ36">
        <v>75.13</v>
      </c>
      <c r="BA36">
        <v>222.03</v>
      </c>
      <c r="BB36">
        <v>11.63</v>
      </c>
      <c r="BC36">
        <v>50</v>
      </c>
      <c r="BD36">
        <v>0</v>
      </c>
      <c r="BE36">
        <v>125</v>
      </c>
      <c r="BF36">
        <v>11.65</v>
      </c>
      <c r="BG36">
        <v>0.35</v>
      </c>
      <c r="BH36">
        <v>50</v>
      </c>
    </row>
    <row r="37" spans="1:60">
      <c r="A37" t="s">
        <v>332</v>
      </c>
      <c r="G37" t="s">
        <v>79</v>
      </c>
      <c r="H37" s="115">
        <v>271.24</v>
      </c>
      <c r="I37" s="88">
        <v>128.49</v>
      </c>
      <c r="J37" s="88">
        <v>3.62</v>
      </c>
      <c r="K37" s="88">
        <v>0</v>
      </c>
      <c r="L37" s="88">
        <v>1.96</v>
      </c>
      <c r="M37" s="116">
        <v>0</v>
      </c>
      <c r="N37" s="115">
        <v>356.77</v>
      </c>
      <c r="O37" s="88">
        <v>369.51</v>
      </c>
      <c r="P37" s="88">
        <v>0</v>
      </c>
      <c r="Q37" s="88">
        <v>0</v>
      </c>
      <c r="R37" s="88">
        <v>0</v>
      </c>
      <c r="S37" s="116">
        <v>0</v>
      </c>
      <c r="W37">
        <v>105.95</v>
      </c>
      <c r="X37">
        <v>55</v>
      </c>
      <c r="Y37">
        <v>0.35</v>
      </c>
      <c r="Z37">
        <v>21.91</v>
      </c>
      <c r="AA37">
        <v>0.49</v>
      </c>
      <c r="AB37">
        <v>0.25</v>
      </c>
      <c r="AC37">
        <v>0</v>
      </c>
      <c r="AD37">
        <v>0.17</v>
      </c>
      <c r="AE37">
        <v>30</v>
      </c>
      <c r="AF37">
        <v>0.35</v>
      </c>
      <c r="AG37">
        <v>10</v>
      </c>
      <c r="AH37">
        <v>0.31</v>
      </c>
      <c r="AI37">
        <v>27</v>
      </c>
      <c r="AJ37">
        <v>3.31</v>
      </c>
      <c r="AK37">
        <v>21.94</v>
      </c>
      <c r="AL37">
        <v>0</v>
      </c>
      <c r="AM37">
        <v>0.31</v>
      </c>
      <c r="AN37">
        <v>0.44</v>
      </c>
      <c r="AO37">
        <v>0</v>
      </c>
      <c r="AP37">
        <v>20</v>
      </c>
      <c r="AQ37">
        <v>1.96</v>
      </c>
      <c r="AR37">
        <v>0</v>
      </c>
      <c r="AS37">
        <v>101.14</v>
      </c>
      <c r="AT37">
        <v>34.74</v>
      </c>
      <c r="AU37">
        <v>2.89</v>
      </c>
      <c r="AV37">
        <v>5</v>
      </c>
      <c r="AW37">
        <v>79.290000000000006</v>
      </c>
      <c r="AX37">
        <v>0</v>
      </c>
      <c r="AY37">
        <v>63</v>
      </c>
      <c r="AZ37">
        <v>75.13</v>
      </c>
      <c r="BA37">
        <v>222.03</v>
      </c>
      <c r="BB37">
        <v>11.63</v>
      </c>
      <c r="BC37">
        <v>50</v>
      </c>
      <c r="BD37">
        <v>0</v>
      </c>
      <c r="BE37">
        <v>125</v>
      </c>
      <c r="BF37">
        <v>11.65</v>
      </c>
      <c r="BG37">
        <v>0.35</v>
      </c>
      <c r="BH37">
        <v>50</v>
      </c>
    </row>
    <row r="38" spans="1:60">
      <c r="A38" t="s">
        <v>333</v>
      </c>
      <c r="G38" t="s">
        <v>80</v>
      </c>
      <c r="H38" s="115">
        <v>292.24</v>
      </c>
      <c r="I38" s="88">
        <v>127.85</v>
      </c>
      <c r="J38" s="88">
        <v>3.62</v>
      </c>
      <c r="K38" s="88">
        <v>0</v>
      </c>
      <c r="L38" s="88">
        <v>2.44</v>
      </c>
      <c r="M38" s="116">
        <v>0</v>
      </c>
      <c r="N38" s="115">
        <v>356.77</v>
      </c>
      <c r="O38" s="88">
        <v>369.51</v>
      </c>
      <c r="P38" s="88">
        <v>0</v>
      </c>
      <c r="Q38" s="88">
        <v>0</v>
      </c>
      <c r="R38" s="88">
        <v>0</v>
      </c>
      <c r="S38" s="116">
        <v>0</v>
      </c>
      <c r="W38">
        <v>105.95</v>
      </c>
      <c r="X38">
        <v>55</v>
      </c>
      <c r="Y38">
        <v>0.35</v>
      </c>
      <c r="Z38">
        <v>21.91</v>
      </c>
      <c r="AA38">
        <v>0.49</v>
      </c>
      <c r="AB38">
        <v>0.25</v>
      </c>
      <c r="AC38">
        <v>0</v>
      </c>
      <c r="AD38">
        <v>0.17</v>
      </c>
      <c r="AE38">
        <v>30</v>
      </c>
      <c r="AF38">
        <v>0.35</v>
      </c>
      <c r="AG38">
        <v>10</v>
      </c>
      <c r="AH38">
        <v>0.31</v>
      </c>
      <c r="AI38">
        <v>36</v>
      </c>
      <c r="AJ38">
        <v>3.31</v>
      </c>
      <c r="AK38">
        <v>21.94</v>
      </c>
      <c r="AL38">
        <v>0</v>
      </c>
      <c r="AM38">
        <v>0.31</v>
      </c>
      <c r="AN38">
        <v>0.44</v>
      </c>
      <c r="AO38">
        <v>0</v>
      </c>
      <c r="AP38">
        <v>20</v>
      </c>
      <c r="AQ38">
        <v>2.44</v>
      </c>
      <c r="AR38">
        <v>0</v>
      </c>
      <c r="AS38">
        <v>91.5</v>
      </c>
      <c r="AT38">
        <v>34.74</v>
      </c>
      <c r="AU38">
        <v>2.89</v>
      </c>
      <c r="AV38">
        <v>5</v>
      </c>
      <c r="AW38">
        <v>79.290000000000006</v>
      </c>
      <c r="AX38">
        <v>0</v>
      </c>
      <c r="AY38">
        <v>84</v>
      </c>
      <c r="AZ38">
        <v>75.13</v>
      </c>
      <c r="BA38">
        <v>222.03</v>
      </c>
      <c r="BB38">
        <v>11.63</v>
      </c>
      <c r="BC38">
        <v>50</v>
      </c>
      <c r="BD38">
        <v>0</v>
      </c>
      <c r="BE38">
        <v>125</v>
      </c>
      <c r="BF38">
        <v>11.65</v>
      </c>
      <c r="BG38">
        <v>0.35</v>
      </c>
      <c r="BH38">
        <v>50</v>
      </c>
    </row>
    <row r="39" spans="1:60">
      <c r="A39" t="s">
        <v>334</v>
      </c>
      <c r="G39" t="s">
        <v>81</v>
      </c>
      <c r="H39" s="115">
        <v>297.92</v>
      </c>
      <c r="I39" s="88">
        <v>117.91</v>
      </c>
      <c r="J39" s="88">
        <v>3.62</v>
      </c>
      <c r="K39" s="88">
        <v>0</v>
      </c>
      <c r="L39" s="88">
        <v>2.89</v>
      </c>
      <c r="M39" s="116">
        <v>0</v>
      </c>
      <c r="N39" s="115">
        <v>356.77</v>
      </c>
      <c r="O39" s="88">
        <v>369.51</v>
      </c>
      <c r="P39" s="88">
        <v>0</v>
      </c>
      <c r="Q39" s="88">
        <v>0</v>
      </c>
      <c r="R39" s="88">
        <v>0</v>
      </c>
      <c r="S39" s="116">
        <v>0</v>
      </c>
      <c r="W39">
        <v>105.95</v>
      </c>
      <c r="X39">
        <v>55</v>
      </c>
      <c r="Y39">
        <v>0.35</v>
      </c>
      <c r="Z39">
        <v>21.91</v>
      </c>
      <c r="AA39">
        <v>0.49</v>
      </c>
      <c r="AB39">
        <v>0.25</v>
      </c>
      <c r="AC39">
        <v>0</v>
      </c>
      <c r="AD39">
        <v>0.17</v>
      </c>
      <c r="AE39">
        <v>30</v>
      </c>
      <c r="AF39">
        <v>0.35</v>
      </c>
      <c r="AG39">
        <v>10</v>
      </c>
      <c r="AH39">
        <v>0.31</v>
      </c>
      <c r="AI39">
        <v>40.5</v>
      </c>
      <c r="AJ39">
        <v>3.31</v>
      </c>
      <c r="AK39">
        <v>21.94</v>
      </c>
      <c r="AL39">
        <v>0</v>
      </c>
      <c r="AM39">
        <v>0.31</v>
      </c>
      <c r="AN39">
        <v>0.44</v>
      </c>
      <c r="AO39">
        <v>0</v>
      </c>
      <c r="AP39">
        <v>20</v>
      </c>
      <c r="AQ39">
        <v>2.89</v>
      </c>
      <c r="AR39">
        <v>0</v>
      </c>
      <c r="AS39">
        <v>77.06</v>
      </c>
      <c r="AT39">
        <v>34.74</v>
      </c>
      <c r="AU39">
        <v>2.89</v>
      </c>
      <c r="AV39">
        <v>5</v>
      </c>
      <c r="AW39">
        <v>79.290000000000006</v>
      </c>
      <c r="AX39">
        <v>0</v>
      </c>
      <c r="AY39">
        <v>94.5</v>
      </c>
      <c r="AZ39">
        <v>70.31</v>
      </c>
      <c r="BA39">
        <v>222.03</v>
      </c>
      <c r="BB39">
        <v>11.63</v>
      </c>
      <c r="BC39">
        <v>50</v>
      </c>
      <c r="BD39">
        <v>0</v>
      </c>
      <c r="BE39">
        <v>125</v>
      </c>
      <c r="BF39">
        <v>11.65</v>
      </c>
      <c r="BG39">
        <v>0.35</v>
      </c>
      <c r="BH39">
        <v>50</v>
      </c>
    </row>
    <row r="40" spans="1:60">
      <c r="A40" t="s">
        <v>355</v>
      </c>
      <c r="G40" t="s">
        <v>82</v>
      </c>
      <c r="H40" s="115">
        <v>311.92</v>
      </c>
      <c r="I40" s="88">
        <v>128.72</v>
      </c>
      <c r="J40" s="88">
        <v>3.62</v>
      </c>
      <c r="K40" s="88">
        <v>0</v>
      </c>
      <c r="L40" s="88">
        <v>3.29</v>
      </c>
      <c r="M40" s="116">
        <v>0</v>
      </c>
      <c r="N40" s="115">
        <v>356.77</v>
      </c>
      <c r="O40" s="88">
        <v>369.51</v>
      </c>
      <c r="P40" s="88">
        <v>0</v>
      </c>
      <c r="Q40" s="88">
        <v>0</v>
      </c>
      <c r="R40" s="88">
        <v>0</v>
      </c>
      <c r="S40" s="116">
        <v>0</v>
      </c>
      <c r="W40">
        <v>105.95</v>
      </c>
      <c r="X40">
        <v>55</v>
      </c>
      <c r="Y40">
        <v>0.35</v>
      </c>
      <c r="Z40">
        <v>21.91</v>
      </c>
      <c r="AA40">
        <v>0.49</v>
      </c>
      <c r="AB40">
        <v>0.25</v>
      </c>
      <c r="AC40">
        <v>0</v>
      </c>
      <c r="AD40">
        <v>0.17</v>
      </c>
      <c r="AE40">
        <v>30</v>
      </c>
      <c r="AF40">
        <v>0.35</v>
      </c>
      <c r="AG40">
        <v>10</v>
      </c>
      <c r="AH40">
        <v>0.31</v>
      </c>
      <c r="AI40">
        <v>46.5</v>
      </c>
      <c r="AJ40">
        <v>3.31</v>
      </c>
      <c r="AK40">
        <v>21.94</v>
      </c>
      <c r="AL40">
        <v>0</v>
      </c>
      <c r="AM40">
        <v>0.31</v>
      </c>
      <c r="AN40">
        <v>0.44</v>
      </c>
      <c r="AO40">
        <v>0</v>
      </c>
      <c r="AP40">
        <v>20</v>
      </c>
      <c r="AQ40">
        <v>3.29</v>
      </c>
      <c r="AR40">
        <v>0</v>
      </c>
      <c r="AS40">
        <v>81.87</v>
      </c>
      <c r="AT40">
        <v>34.74</v>
      </c>
      <c r="AU40">
        <v>2.89</v>
      </c>
      <c r="AV40">
        <v>5</v>
      </c>
      <c r="AW40">
        <v>79.290000000000006</v>
      </c>
      <c r="AX40">
        <v>0</v>
      </c>
      <c r="AY40">
        <v>108.5</v>
      </c>
      <c r="AZ40">
        <v>70.31</v>
      </c>
      <c r="BA40">
        <v>222.03</v>
      </c>
      <c r="BB40">
        <v>11.63</v>
      </c>
      <c r="BC40">
        <v>50</v>
      </c>
      <c r="BD40">
        <v>0</v>
      </c>
      <c r="BE40">
        <v>125</v>
      </c>
      <c r="BF40">
        <v>11.65</v>
      </c>
      <c r="BG40">
        <v>0.35</v>
      </c>
      <c r="BH40">
        <v>50</v>
      </c>
    </row>
    <row r="41" spans="1:60">
      <c r="A41" t="s">
        <v>356</v>
      </c>
      <c r="G41" t="s">
        <v>83</v>
      </c>
      <c r="H41" s="115">
        <v>327.32</v>
      </c>
      <c r="I41" s="88">
        <v>135.32</v>
      </c>
      <c r="J41" s="88">
        <v>3.62</v>
      </c>
      <c r="K41" s="88">
        <v>0</v>
      </c>
      <c r="L41" s="88">
        <v>3.68</v>
      </c>
      <c r="M41" s="116">
        <v>0</v>
      </c>
      <c r="N41" s="115">
        <v>356.77</v>
      </c>
      <c r="O41" s="88">
        <v>369.51</v>
      </c>
      <c r="P41" s="88">
        <v>0</v>
      </c>
      <c r="Q41" s="88">
        <v>0</v>
      </c>
      <c r="R41" s="88">
        <v>0</v>
      </c>
      <c r="S41" s="116">
        <v>0</v>
      </c>
      <c r="W41">
        <v>105.95</v>
      </c>
      <c r="X41">
        <v>55</v>
      </c>
      <c r="Y41">
        <v>0.35</v>
      </c>
      <c r="Z41">
        <v>21.91</v>
      </c>
      <c r="AA41">
        <v>0.49</v>
      </c>
      <c r="AB41">
        <v>0.25</v>
      </c>
      <c r="AC41">
        <v>0</v>
      </c>
      <c r="AD41">
        <v>0.17</v>
      </c>
      <c r="AE41">
        <v>30</v>
      </c>
      <c r="AF41">
        <v>0.35</v>
      </c>
      <c r="AG41">
        <v>10</v>
      </c>
      <c r="AH41">
        <v>0.31</v>
      </c>
      <c r="AI41">
        <v>53.1</v>
      </c>
      <c r="AJ41">
        <v>3.31</v>
      </c>
      <c r="AK41">
        <v>21.94</v>
      </c>
      <c r="AL41">
        <v>0</v>
      </c>
      <c r="AM41">
        <v>0.31</v>
      </c>
      <c r="AN41">
        <v>0.44</v>
      </c>
      <c r="AO41">
        <v>0</v>
      </c>
      <c r="AP41">
        <v>20</v>
      </c>
      <c r="AQ41">
        <v>3.68</v>
      </c>
      <c r="AR41">
        <v>0</v>
      </c>
      <c r="AS41">
        <v>0</v>
      </c>
      <c r="AT41">
        <v>34.74</v>
      </c>
      <c r="AU41">
        <v>2.89</v>
      </c>
      <c r="AV41">
        <v>5</v>
      </c>
      <c r="AW41">
        <v>79.290000000000006</v>
      </c>
      <c r="AX41">
        <v>0</v>
      </c>
      <c r="AY41">
        <v>123.9</v>
      </c>
      <c r="AZ41">
        <v>70.31</v>
      </c>
      <c r="BA41">
        <v>222.03</v>
      </c>
      <c r="BB41">
        <v>11.63</v>
      </c>
      <c r="BC41">
        <v>50</v>
      </c>
      <c r="BD41">
        <v>81.87</v>
      </c>
      <c r="BE41">
        <v>125</v>
      </c>
      <c r="BF41">
        <v>11.65</v>
      </c>
      <c r="BG41">
        <v>0.35</v>
      </c>
      <c r="BH41">
        <v>50</v>
      </c>
    </row>
    <row r="42" spans="1:60">
      <c r="A42" t="s">
        <v>357</v>
      </c>
      <c r="G42" t="s">
        <v>84</v>
      </c>
      <c r="H42" s="115">
        <v>266.11</v>
      </c>
      <c r="I42" s="88">
        <v>139.22</v>
      </c>
      <c r="J42" s="88">
        <v>3.62</v>
      </c>
      <c r="K42" s="88">
        <v>0</v>
      </c>
      <c r="L42" s="88">
        <v>4.08</v>
      </c>
      <c r="M42" s="116">
        <v>0</v>
      </c>
      <c r="N42" s="115">
        <v>356.77</v>
      </c>
      <c r="O42" s="88">
        <v>369.51</v>
      </c>
      <c r="P42" s="88">
        <v>0</v>
      </c>
      <c r="Q42" s="88">
        <v>0</v>
      </c>
      <c r="R42" s="88">
        <v>0</v>
      </c>
      <c r="S42" s="116">
        <v>0</v>
      </c>
      <c r="W42">
        <v>105.95</v>
      </c>
      <c r="X42">
        <v>55</v>
      </c>
      <c r="Y42">
        <v>0.35</v>
      </c>
      <c r="Z42">
        <v>21.91</v>
      </c>
      <c r="AA42">
        <v>0.49</v>
      </c>
      <c r="AB42">
        <v>0.25</v>
      </c>
      <c r="AC42">
        <v>0</v>
      </c>
      <c r="AD42">
        <v>0.17</v>
      </c>
      <c r="AE42">
        <v>30</v>
      </c>
      <c r="AF42">
        <v>0.35</v>
      </c>
      <c r="AG42">
        <v>10</v>
      </c>
      <c r="AH42">
        <v>0.31</v>
      </c>
      <c r="AI42">
        <v>57</v>
      </c>
      <c r="AJ42">
        <v>3.31</v>
      </c>
      <c r="AK42">
        <v>21.94</v>
      </c>
      <c r="AL42">
        <v>0</v>
      </c>
      <c r="AM42">
        <v>0.31</v>
      </c>
      <c r="AN42">
        <v>0.44</v>
      </c>
      <c r="AO42">
        <v>0</v>
      </c>
      <c r="AP42">
        <v>20</v>
      </c>
      <c r="AQ42">
        <v>4.08</v>
      </c>
      <c r="AR42">
        <v>0</v>
      </c>
      <c r="AS42">
        <v>0</v>
      </c>
      <c r="AT42">
        <v>34.74</v>
      </c>
      <c r="AU42">
        <v>2.89</v>
      </c>
      <c r="AV42">
        <v>5</v>
      </c>
      <c r="AW42">
        <v>79.290000000000006</v>
      </c>
      <c r="AX42">
        <v>0</v>
      </c>
      <c r="AY42">
        <v>133</v>
      </c>
      <c r="AZ42">
        <v>0</v>
      </c>
      <c r="BA42">
        <v>222.03</v>
      </c>
      <c r="BB42">
        <v>11.63</v>
      </c>
      <c r="BC42">
        <v>50</v>
      </c>
      <c r="BD42">
        <v>81.87</v>
      </c>
      <c r="BE42">
        <v>125</v>
      </c>
      <c r="BF42">
        <v>11.65</v>
      </c>
      <c r="BG42">
        <v>0.35</v>
      </c>
      <c r="BH42">
        <v>50</v>
      </c>
    </row>
    <row r="43" spans="1:60">
      <c r="A43" t="s">
        <v>363</v>
      </c>
      <c r="G43" t="s">
        <v>85</v>
      </c>
      <c r="H43" s="115">
        <v>258.20000000000005</v>
      </c>
      <c r="I43" s="88">
        <v>140.41</v>
      </c>
      <c r="J43" s="88">
        <v>3.62</v>
      </c>
      <c r="K43" s="88">
        <v>0</v>
      </c>
      <c r="L43" s="88">
        <v>4.4400000000000004</v>
      </c>
      <c r="M43" s="116">
        <v>0</v>
      </c>
      <c r="N43" s="115">
        <v>356.77</v>
      </c>
      <c r="O43" s="88">
        <v>369.51</v>
      </c>
      <c r="P43" s="88">
        <v>0</v>
      </c>
      <c r="Q43" s="88">
        <v>0</v>
      </c>
      <c r="R43" s="88">
        <v>0</v>
      </c>
      <c r="S43" s="116">
        <v>0</v>
      </c>
      <c r="W43">
        <v>105.95</v>
      </c>
      <c r="X43">
        <v>55</v>
      </c>
      <c r="Y43">
        <v>0.35</v>
      </c>
      <c r="Z43">
        <v>0</v>
      </c>
      <c r="AA43">
        <v>0.49</v>
      </c>
      <c r="AB43">
        <v>0.25</v>
      </c>
      <c r="AC43">
        <v>0</v>
      </c>
      <c r="AD43">
        <v>0.17</v>
      </c>
      <c r="AE43">
        <v>30</v>
      </c>
      <c r="AF43">
        <v>0.35</v>
      </c>
      <c r="AG43">
        <v>10</v>
      </c>
      <c r="AH43">
        <v>0.31</v>
      </c>
      <c r="AI43">
        <v>63</v>
      </c>
      <c r="AJ43">
        <v>3.31</v>
      </c>
      <c r="AK43">
        <v>21.94</v>
      </c>
      <c r="AL43">
        <v>0</v>
      </c>
      <c r="AM43">
        <v>0.31</v>
      </c>
      <c r="AN43">
        <v>0.44</v>
      </c>
      <c r="AO43">
        <v>0</v>
      </c>
      <c r="AP43">
        <v>20</v>
      </c>
      <c r="AQ43">
        <v>4.4400000000000004</v>
      </c>
      <c r="AR43">
        <v>0</v>
      </c>
      <c r="AS43">
        <v>0</v>
      </c>
      <c r="AT43">
        <v>34.74</v>
      </c>
      <c r="AU43">
        <v>2.89</v>
      </c>
      <c r="AV43">
        <v>5</v>
      </c>
      <c r="AW43">
        <v>79.290000000000006</v>
      </c>
      <c r="AX43">
        <v>0</v>
      </c>
      <c r="AY43">
        <v>147</v>
      </c>
      <c r="AZ43">
        <v>0</v>
      </c>
      <c r="BA43">
        <v>222.03</v>
      </c>
      <c r="BB43">
        <v>11.63</v>
      </c>
      <c r="BC43">
        <v>50</v>
      </c>
      <c r="BD43">
        <v>77.06</v>
      </c>
      <c r="BE43">
        <v>125</v>
      </c>
      <c r="BF43">
        <v>11.65</v>
      </c>
      <c r="BG43">
        <v>0.35</v>
      </c>
      <c r="BH43">
        <v>50</v>
      </c>
    </row>
    <row r="44" spans="1:60">
      <c r="A44" t="s">
        <v>367</v>
      </c>
      <c r="G44" t="s">
        <v>86</v>
      </c>
      <c r="H44" s="115">
        <v>266.60000000000002</v>
      </c>
      <c r="I44" s="88">
        <v>139.19</v>
      </c>
      <c r="J44" s="88">
        <v>3.62</v>
      </c>
      <c r="K44" s="88">
        <v>0</v>
      </c>
      <c r="L44" s="88">
        <v>5.0599999999999996</v>
      </c>
      <c r="M44" s="116">
        <v>0</v>
      </c>
      <c r="N44" s="115">
        <v>356.77</v>
      </c>
      <c r="O44" s="88">
        <v>369.51</v>
      </c>
      <c r="P44" s="88">
        <v>0</v>
      </c>
      <c r="Q44" s="88">
        <v>0</v>
      </c>
      <c r="R44" s="88">
        <v>0</v>
      </c>
      <c r="S44" s="116">
        <v>0</v>
      </c>
      <c r="W44">
        <v>105.95</v>
      </c>
      <c r="X44">
        <v>55</v>
      </c>
      <c r="Y44">
        <v>0.35</v>
      </c>
      <c r="Z44">
        <v>0</v>
      </c>
      <c r="AA44">
        <v>0.49</v>
      </c>
      <c r="AB44">
        <v>0.25</v>
      </c>
      <c r="AC44">
        <v>0</v>
      </c>
      <c r="AD44">
        <v>0.17</v>
      </c>
      <c r="AE44">
        <v>30</v>
      </c>
      <c r="AF44">
        <v>0.35</v>
      </c>
      <c r="AG44">
        <v>10</v>
      </c>
      <c r="AH44">
        <v>0.31</v>
      </c>
      <c r="AI44">
        <v>66.599999999999994</v>
      </c>
      <c r="AJ44">
        <v>3.31</v>
      </c>
      <c r="AK44">
        <v>21.94</v>
      </c>
      <c r="AL44">
        <v>0</v>
      </c>
      <c r="AM44">
        <v>0.31</v>
      </c>
      <c r="AN44">
        <v>0.44</v>
      </c>
      <c r="AO44">
        <v>0</v>
      </c>
      <c r="AP44">
        <v>20</v>
      </c>
      <c r="AQ44">
        <v>5.0599999999999996</v>
      </c>
      <c r="AR44">
        <v>0</v>
      </c>
      <c r="AS44">
        <v>0</v>
      </c>
      <c r="AT44">
        <v>34.74</v>
      </c>
      <c r="AU44">
        <v>2.89</v>
      </c>
      <c r="AV44">
        <v>5</v>
      </c>
      <c r="AW44">
        <v>79.290000000000006</v>
      </c>
      <c r="AX44">
        <v>0</v>
      </c>
      <c r="AY44">
        <v>155.4</v>
      </c>
      <c r="AZ44">
        <v>0</v>
      </c>
      <c r="BA44">
        <v>222.03</v>
      </c>
      <c r="BB44">
        <v>11.63</v>
      </c>
      <c r="BC44">
        <v>50</v>
      </c>
      <c r="BD44">
        <v>72.239999999999995</v>
      </c>
      <c r="BE44">
        <v>125</v>
      </c>
      <c r="BF44">
        <v>11.65</v>
      </c>
      <c r="BG44">
        <v>0.35</v>
      </c>
      <c r="BH44">
        <v>50</v>
      </c>
    </row>
    <row r="45" spans="1:60">
      <c r="A45" t="s">
        <v>390</v>
      </c>
      <c r="G45" t="s">
        <v>87</v>
      </c>
      <c r="H45" s="115">
        <v>273.60000000000002</v>
      </c>
      <c r="I45" s="88">
        <v>137.37</v>
      </c>
      <c r="J45" s="88">
        <v>3.62</v>
      </c>
      <c r="K45" s="88">
        <v>0</v>
      </c>
      <c r="L45" s="88">
        <v>5.25</v>
      </c>
      <c r="M45" s="116">
        <v>0</v>
      </c>
      <c r="N45" s="115">
        <v>356.77</v>
      </c>
      <c r="O45" s="88">
        <v>369.51</v>
      </c>
      <c r="P45" s="88">
        <v>0</v>
      </c>
      <c r="Q45" s="88">
        <v>0</v>
      </c>
      <c r="R45" s="88">
        <v>0</v>
      </c>
      <c r="S45" s="116">
        <v>0</v>
      </c>
      <c r="W45">
        <v>105.95</v>
      </c>
      <c r="X45">
        <v>55</v>
      </c>
      <c r="Y45">
        <v>0.35</v>
      </c>
      <c r="Z45">
        <v>0</v>
      </c>
      <c r="AA45">
        <v>0.49</v>
      </c>
      <c r="AB45">
        <v>0.25</v>
      </c>
      <c r="AC45">
        <v>0</v>
      </c>
      <c r="AD45">
        <v>0.17</v>
      </c>
      <c r="AE45">
        <v>30</v>
      </c>
      <c r="AF45">
        <v>0.35</v>
      </c>
      <c r="AG45">
        <v>10</v>
      </c>
      <c r="AH45">
        <v>0.31</v>
      </c>
      <c r="AI45">
        <v>69.599999999999994</v>
      </c>
      <c r="AJ45">
        <v>3.31</v>
      </c>
      <c r="AK45">
        <v>21.94</v>
      </c>
      <c r="AL45">
        <v>0</v>
      </c>
      <c r="AM45">
        <v>0.31</v>
      </c>
      <c r="AN45">
        <v>0.44</v>
      </c>
      <c r="AO45">
        <v>0</v>
      </c>
      <c r="AP45">
        <v>20</v>
      </c>
      <c r="AQ45">
        <v>5.25</v>
      </c>
      <c r="AR45">
        <v>0</v>
      </c>
      <c r="AS45">
        <v>0</v>
      </c>
      <c r="AT45">
        <v>34.74</v>
      </c>
      <c r="AU45">
        <v>2.89</v>
      </c>
      <c r="AV45">
        <v>5</v>
      </c>
      <c r="AW45">
        <v>79.290000000000006</v>
      </c>
      <c r="AX45">
        <v>0</v>
      </c>
      <c r="AY45">
        <v>162.4</v>
      </c>
      <c r="AZ45">
        <v>0</v>
      </c>
      <c r="BA45">
        <v>222.03</v>
      </c>
      <c r="BB45">
        <v>11.63</v>
      </c>
      <c r="BC45">
        <v>50</v>
      </c>
      <c r="BD45">
        <v>67.42</v>
      </c>
      <c r="BE45">
        <v>125</v>
      </c>
      <c r="BF45">
        <v>11.65</v>
      </c>
      <c r="BG45">
        <v>0.35</v>
      </c>
      <c r="BH45">
        <v>50</v>
      </c>
    </row>
    <row r="46" spans="1:60">
      <c r="A46" t="s">
        <v>391</v>
      </c>
      <c r="G46" t="s">
        <v>88</v>
      </c>
      <c r="H46" s="115">
        <v>280.60000000000002</v>
      </c>
      <c r="I46" s="88">
        <v>135.56</v>
      </c>
      <c r="J46" s="88">
        <v>3.62</v>
      </c>
      <c r="K46" s="88">
        <v>0</v>
      </c>
      <c r="L46" s="88">
        <v>5.54</v>
      </c>
      <c r="M46" s="116">
        <v>0</v>
      </c>
      <c r="N46" s="115">
        <v>356.77</v>
      </c>
      <c r="O46" s="88">
        <v>369.51</v>
      </c>
      <c r="P46" s="88">
        <v>0</v>
      </c>
      <c r="Q46" s="88">
        <v>0</v>
      </c>
      <c r="R46" s="88">
        <v>0</v>
      </c>
      <c r="S46" s="116">
        <v>0</v>
      </c>
      <c r="W46">
        <v>105.95</v>
      </c>
      <c r="X46">
        <v>55</v>
      </c>
      <c r="Y46">
        <v>0.35</v>
      </c>
      <c r="Z46">
        <v>0</v>
      </c>
      <c r="AA46">
        <v>0.49</v>
      </c>
      <c r="AB46">
        <v>0.25</v>
      </c>
      <c r="AC46">
        <v>0</v>
      </c>
      <c r="AD46">
        <v>0.17</v>
      </c>
      <c r="AE46">
        <v>30</v>
      </c>
      <c r="AF46">
        <v>0.35</v>
      </c>
      <c r="AG46">
        <v>10</v>
      </c>
      <c r="AH46">
        <v>0.31</v>
      </c>
      <c r="AI46">
        <v>72.599999999999994</v>
      </c>
      <c r="AJ46">
        <v>3.31</v>
      </c>
      <c r="AK46">
        <v>21.94</v>
      </c>
      <c r="AL46">
        <v>0</v>
      </c>
      <c r="AM46">
        <v>0.31</v>
      </c>
      <c r="AN46">
        <v>0.44</v>
      </c>
      <c r="AO46">
        <v>0</v>
      </c>
      <c r="AP46">
        <v>20</v>
      </c>
      <c r="AQ46">
        <v>5.54</v>
      </c>
      <c r="AR46">
        <v>0</v>
      </c>
      <c r="AS46">
        <v>0</v>
      </c>
      <c r="AT46">
        <v>34.74</v>
      </c>
      <c r="AU46">
        <v>2.89</v>
      </c>
      <c r="AV46">
        <v>5</v>
      </c>
      <c r="AW46">
        <v>79.290000000000006</v>
      </c>
      <c r="AX46">
        <v>0</v>
      </c>
      <c r="AY46">
        <v>169.4</v>
      </c>
      <c r="AZ46">
        <v>0</v>
      </c>
      <c r="BA46">
        <v>222.03</v>
      </c>
      <c r="BB46">
        <v>11.63</v>
      </c>
      <c r="BC46">
        <v>50</v>
      </c>
      <c r="BD46">
        <v>62.61</v>
      </c>
      <c r="BE46">
        <v>125</v>
      </c>
      <c r="BF46">
        <v>11.65</v>
      </c>
      <c r="BG46">
        <v>0.35</v>
      </c>
      <c r="BH46">
        <v>50</v>
      </c>
    </row>
    <row r="47" spans="1:60">
      <c r="A47" t="s">
        <v>395</v>
      </c>
      <c r="G47" t="s">
        <v>89</v>
      </c>
      <c r="H47" s="115">
        <v>286.20000000000005</v>
      </c>
      <c r="I47" s="88">
        <v>113.88</v>
      </c>
      <c r="J47" s="88">
        <v>3.5300000000000002</v>
      </c>
      <c r="K47" s="88">
        <v>0</v>
      </c>
      <c r="L47" s="88">
        <v>5.73</v>
      </c>
      <c r="M47" s="116">
        <v>0</v>
      </c>
      <c r="N47" s="115">
        <v>356.77</v>
      </c>
      <c r="O47" s="88">
        <v>369.51</v>
      </c>
      <c r="P47" s="88">
        <v>0</v>
      </c>
      <c r="Q47" s="88">
        <v>0</v>
      </c>
      <c r="R47" s="88">
        <v>0</v>
      </c>
      <c r="S47" s="116">
        <v>0</v>
      </c>
      <c r="W47">
        <v>105.95</v>
      </c>
      <c r="X47">
        <v>55</v>
      </c>
      <c r="Y47">
        <v>0.35</v>
      </c>
      <c r="Z47">
        <v>0</v>
      </c>
      <c r="AA47">
        <v>0.49</v>
      </c>
      <c r="AB47">
        <v>0.25</v>
      </c>
      <c r="AC47">
        <v>0</v>
      </c>
      <c r="AD47">
        <v>0.17</v>
      </c>
      <c r="AE47">
        <v>30</v>
      </c>
      <c r="AF47">
        <v>0.35</v>
      </c>
      <c r="AG47">
        <v>10</v>
      </c>
      <c r="AH47">
        <v>0.31</v>
      </c>
      <c r="AI47">
        <v>75</v>
      </c>
      <c r="AJ47">
        <v>3.22</v>
      </c>
      <c r="AK47">
        <v>21.94</v>
      </c>
      <c r="AL47">
        <v>0</v>
      </c>
      <c r="AM47">
        <v>0.31</v>
      </c>
      <c r="AN47">
        <v>0.44</v>
      </c>
      <c r="AO47">
        <v>0</v>
      </c>
      <c r="AP47">
        <v>20</v>
      </c>
      <c r="AQ47">
        <v>5.73</v>
      </c>
      <c r="AR47">
        <v>0</v>
      </c>
      <c r="AS47">
        <v>0</v>
      </c>
      <c r="AT47">
        <v>34.74</v>
      </c>
      <c r="AU47">
        <v>2.89</v>
      </c>
      <c r="AV47">
        <v>5</v>
      </c>
      <c r="AW47">
        <v>79.290000000000006</v>
      </c>
      <c r="AX47">
        <v>0</v>
      </c>
      <c r="AY47">
        <v>175</v>
      </c>
      <c r="AZ47">
        <v>0</v>
      </c>
      <c r="BA47">
        <v>222.03</v>
      </c>
      <c r="BB47">
        <v>11.63</v>
      </c>
      <c r="BC47">
        <v>50</v>
      </c>
      <c r="BD47">
        <v>38.53</v>
      </c>
      <c r="BE47">
        <v>125</v>
      </c>
      <c r="BF47">
        <v>11.65</v>
      </c>
      <c r="BG47">
        <v>0.35</v>
      </c>
      <c r="BH47">
        <v>50</v>
      </c>
    </row>
    <row r="48" spans="1:60">
      <c r="A48" t="s">
        <v>399</v>
      </c>
      <c r="G48" t="s">
        <v>90</v>
      </c>
      <c r="H48" s="115">
        <v>289.70000000000005</v>
      </c>
      <c r="I48" s="88">
        <v>105.75</v>
      </c>
      <c r="J48" s="88">
        <v>3.5300000000000002</v>
      </c>
      <c r="K48" s="88">
        <v>0</v>
      </c>
      <c r="L48" s="88">
        <v>6.02</v>
      </c>
      <c r="M48" s="116">
        <v>0</v>
      </c>
      <c r="N48" s="115">
        <v>356.77</v>
      </c>
      <c r="O48" s="88">
        <v>369.51</v>
      </c>
      <c r="P48" s="88">
        <v>0</v>
      </c>
      <c r="Q48" s="88">
        <v>0</v>
      </c>
      <c r="R48" s="88">
        <v>0</v>
      </c>
      <c r="S48" s="116">
        <v>0</v>
      </c>
      <c r="W48">
        <v>105.95</v>
      </c>
      <c r="X48">
        <v>55</v>
      </c>
      <c r="Y48">
        <v>0.35</v>
      </c>
      <c r="Z48">
        <v>0</v>
      </c>
      <c r="AA48">
        <v>0.49</v>
      </c>
      <c r="AB48">
        <v>0.25</v>
      </c>
      <c r="AC48">
        <v>0</v>
      </c>
      <c r="AD48">
        <v>0.17</v>
      </c>
      <c r="AE48">
        <v>30</v>
      </c>
      <c r="AF48">
        <v>0.35</v>
      </c>
      <c r="AG48">
        <v>10</v>
      </c>
      <c r="AH48">
        <v>0.31</v>
      </c>
      <c r="AI48">
        <v>76.5</v>
      </c>
      <c r="AJ48">
        <v>3.22</v>
      </c>
      <c r="AK48">
        <v>21.94</v>
      </c>
      <c r="AL48">
        <v>0</v>
      </c>
      <c r="AM48">
        <v>0.31</v>
      </c>
      <c r="AN48">
        <v>0.44</v>
      </c>
      <c r="AO48">
        <v>0</v>
      </c>
      <c r="AP48">
        <v>20</v>
      </c>
      <c r="AQ48">
        <v>6.02</v>
      </c>
      <c r="AR48">
        <v>0</v>
      </c>
      <c r="AS48">
        <v>0</v>
      </c>
      <c r="AT48">
        <v>34.74</v>
      </c>
      <c r="AU48">
        <v>2.89</v>
      </c>
      <c r="AV48">
        <v>5</v>
      </c>
      <c r="AW48">
        <v>79.290000000000006</v>
      </c>
      <c r="AX48">
        <v>0</v>
      </c>
      <c r="AY48">
        <v>178.5</v>
      </c>
      <c r="AZ48">
        <v>0</v>
      </c>
      <c r="BA48">
        <v>222.03</v>
      </c>
      <c r="BB48">
        <v>11.63</v>
      </c>
      <c r="BC48">
        <v>50</v>
      </c>
      <c r="BD48">
        <v>28.9</v>
      </c>
      <c r="BE48">
        <v>125</v>
      </c>
      <c r="BF48">
        <v>11.65</v>
      </c>
      <c r="BG48">
        <v>0.35</v>
      </c>
      <c r="BH48">
        <v>50</v>
      </c>
    </row>
    <row r="49" spans="1:60">
      <c r="A49" t="s">
        <v>400</v>
      </c>
      <c r="G49" t="s">
        <v>91</v>
      </c>
      <c r="H49" s="115">
        <v>293.20000000000005</v>
      </c>
      <c r="I49" s="88">
        <v>102.42999999999999</v>
      </c>
      <c r="J49" s="88">
        <v>3.5300000000000002</v>
      </c>
      <c r="K49" s="88">
        <v>0</v>
      </c>
      <c r="L49" s="88">
        <v>6.1</v>
      </c>
      <c r="M49" s="116">
        <v>0</v>
      </c>
      <c r="N49" s="115">
        <v>356.77</v>
      </c>
      <c r="O49" s="88">
        <v>369.51</v>
      </c>
      <c r="P49" s="88">
        <v>0</v>
      </c>
      <c r="Q49" s="88">
        <v>0</v>
      </c>
      <c r="R49" s="88">
        <v>0</v>
      </c>
      <c r="S49" s="116">
        <v>0</v>
      </c>
      <c r="W49">
        <v>105.95</v>
      </c>
      <c r="X49">
        <v>55</v>
      </c>
      <c r="Y49">
        <v>0.35</v>
      </c>
      <c r="Z49">
        <v>0</v>
      </c>
      <c r="AA49">
        <v>0.49</v>
      </c>
      <c r="AB49">
        <v>0.25</v>
      </c>
      <c r="AC49">
        <v>0</v>
      </c>
      <c r="AD49">
        <v>0.17</v>
      </c>
      <c r="AE49">
        <v>30</v>
      </c>
      <c r="AF49">
        <v>0.35</v>
      </c>
      <c r="AG49">
        <v>10</v>
      </c>
      <c r="AH49">
        <v>0.31</v>
      </c>
      <c r="AI49">
        <v>78</v>
      </c>
      <c r="AJ49">
        <v>3.22</v>
      </c>
      <c r="AK49">
        <v>21.94</v>
      </c>
      <c r="AL49">
        <v>0</v>
      </c>
      <c r="AM49">
        <v>0.31</v>
      </c>
      <c r="AN49">
        <v>0.44</v>
      </c>
      <c r="AO49">
        <v>0</v>
      </c>
      <c r="AP49">
        <v>20</v>
      </c>
      <c r="AQ49">
        <v>6.1</v>
      </c>
      <c r="AR49">
        <v>0</v>
      </c>
      <c r="AS49">
        <v>0</v>
      </c>
      <c r="AT49">
        <v>34.74</v>
      </c>
      <c r="AU49">
        <v>2.89</v>
      </c>
      <c r="AV49">
        <v>5</v>
      </c>
      <c r="AW49">
        <v>79.290000000000006</v>
      </c>
      <c r="AX49">
        <v>0</v>
      </c>
      <c r="AY49">
        <v>182</v>
      </c>
      <c r="AZ49">
        <v>0</v>
      </c>
      <c r="BA49">
        <v>222.03</v>
      </c>
      <c r="BB49">
        <v>11.63</v>
      </c>
      <c r="BC49">
        <v>50</v>
      </c>
      <c r="BD49">
        <v>24.08</v>
      </c>
      <c r="BE49">
        <v>125</v>
      </c>
      <c r="BF49">
        <v>11.65</v>
      </c>
      <c r="BG49">
        <v>0.35</v>
      </c>
      <c r="BH49">
        <v>50</v>
      </c>
    </row>
    <row r="50" spans="1:60">
      <c r="A50" t="s">
        <v>401</v>
      </c>
      <c r="G50" t="s">
        <v>92</v>
      </c>
      <c r="H50" s="115">
        <v>296.70000000000005</v>
      </c>
      <c r="I50" s="88">
        <v>99.11</v>
      </c>
      <c r="J50" s="88">
        <v>3.5300000000000002</v>
      </c>
      <c r="K50" s="88">
        <v>0</v>
      </c>
      <c r="L50" s="88">
        <v>6.21</v>
      </c>
      <c r="M50" s="116">
        <v>0</v>
      </c>
      <c r="N50" s="115">
        <v>356.77</v>
      </c>
      <c r="O50" s="88">
        <v>369.51</v>
      </c>
      <c r="P50" s="88">
        <v>0</v>
      </c>
      <c r="Q50" s="88">
        <v>0</v>
      </c>
      <c r="R50" s="88">
        <v>0</v>
      </c>
      <c r="S50" s="116">
        <v>0</v>
      </c>
      <c r="W50">
        <v>105.95</v>
      </c>
      <c r="X50">
        <v>55</v>
      </c>
      <c r="Y50">
        <v>0.35</v>
      </c>
      <c r="Z50">
        <v>0</v>
      </c>
      <c r="AA50">
        <v>0.49</v>
      </c>
      <c r="AB50">
        <v>0.25</v>
      </c>
      <c r="AC50">
        <v>0</v>
      </c>
      <c r="AD50">
        <v>0.17</v>
      </c>
      <c r="AE50">
        <v>30</v>
      </c>
      <c r="AF50">
        <v>0.35</v>
      </c>
      <c r="AG50">
        <v>10</v>
      </c>
      <c r="AH50">
        <v>0.31</v>
      </c>
      <c r="AI50">
        <v>79.5</v>
      </c>
      <c r="AJ50">
        <v>3.22</v>
      </c>
      <c r="AK50">
        <v>21.94</v>
      </c>
      <c r="AL50">
        <v>0</v>
      </c>
      <c r="AM50">
        <v>0.31</v>
      </c>
      <c r="AN50">
        <v>0.44</v>
      </c>
      <c r="AO50">
        <v>0</v>
      </c>
      <c r="AP50">
        <v>20</v>
      </c>
      <c r="AQ50">
        <v>6.21</v>
      </c>
      <c r="AR50">
        <v>0</v>
      </c>
      <c r="AS50">
        <v>0</v>
      </c>
      <c r="AT50">
        <v>34.74</v>
      </c>
      <c r="AU50">
        <v>2.89</v>
      </c>
      <c r="AV50">
        <v>5</v>
      </c>
      <c r="AW50">
        <v>79.290000000000006</v>
      </c>
      <c r="AX50">
        <v>0</v>
      </c>
      <c r="AY50">
        <v>185.5</v>
      </c>
      <c r="AZ50">
        <v>0</v>
      </c>
      <c r="BA50">
        <v>222.03</v>
      </c>
      <c r="BB50">
        <v>11.63</v>
      </c>
      <c r="BC50">
        <v>50</v>
      </c>
      <c r="BD50">
        <v>19.260000000000002</v>
      </c>
      <c r="BE50">
        <v>125</v>
      </c>
      <c r="BF50">
        <v>11.65</v>
      </c>
      <c r="BG50">
        <v>0.35</v>
      </c>
      <c r="BH50">
        <v>50</v>
      </c>
    </row>
    <row r="51" spans="1:60">
      <c r="A51" t="s">
        <v>403</v>
      </c>
      <c r="G51" t="s">
        <v>93</v>
      </c>
      <c r="H51" s="115">
        <v>194.25</v>
      </c>
      <c r="I51" s="88">
        <v>95.8</v>
      </c>
      <c r="J51" s="88">
        <v>3.5300000000000002</v>
      </c>
      <c r="K51" s="88">
        <v>0</v>
      </c>
      <c r="L51" s="88">
        <v>6.26</v>
      </c>
      <c r="M51" s="116">
        <v>0</v>
      </c>
      <c r="N51" s="115">
        <v>356.77</v>
      </c>
      <c r="O51" s="88">
        <v>369.51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55</v>
      </c>
      <c r="Y51">
        <v>0.35</v>
      </c>
      <c r="Z51">
        <v>0</v>
      </c>
      <c r="AA51">
        <v>0.49</v>
      </c>
      <c r="AB51">
        <v>0.25</v>
      </c>
      <c r="AC51">
        <v>0</v>
      </c>
      <c r="AD51">
        <v>0.17</v>
      </c>
      <c r="AE51">
        <v>30</v>
      </c>
      <c r="AF51">
        <v>0.35</v>
      </c>
      <c r="AG51">
        <v>10</v>
      </c>
      <c r="AH51">
        <v>0.31</v>
      </c>
      <c r="AI51">
        <v>81</v>
      </c>
      <c r="AJ51">
        <v>3.22</v>
      </c>
      <c r="AK51">
        <v>21.94</v>
      </c>
      <c r="AL51">
        <v>0</v>
      </c>
      <c r="AM51">
        <v>0.31</v>
      </c>
      <c r="AN51">
        <v>0.44</v>
      </c>
      <c r="AO51">
        <v>0</v>
      </c>
      <c r="AP51">
        <v>20</v>
      </c>
      <c r="AQ51">
        <v>6.26</v>
      </c>
      <c r="AR51">
        <v>0</v>
      </c>
      <c r="AS51">
        <v>0</v>
      </c>
      <c r="AT51">
        <v>34.74</v>
      </c>
      <c r="AU51">
        <v>2.89</v>
      </c>
      <c r="AV51">
        <v>5</v>
      </c>
      <c r="AW51">
        <v>79.290000000000006</v>
      </c>
      <c r="AX51">
        <v>0</v>
      </c>
      <c r="AY51">
        <v>189</v>
      </c>
      <c r="AZ51">
        <v>0</v>
      </c>
      <c r="BA51">
        <v>222.03</v>
      </c>
      <c r="BB51">
        <v>11.63</v>
      </c>
      <c r="BC51">
        <v>50</v>
      </c>
      <c r="BD51">
        <v>14.45</v>
      </c>
      <c r="BE51">
        <v>125</v>
      </c>
      <c r="BF51">
        <v>11.65</v>
      </c>
      <c r="BG51">
        <v>0.35</v>
      </c>
      <c r="BH51">
        <v>50</v>
      </c>
    </row>
    <row r="52" spans="1:60">
      <c r="A52" t="s">
        <v>404</v>
      </c>
      <c r="G52" t="s">
        <v>94</v>
      </c>
      <c r="H52" s="115">
        <v>194.25</v>
      </c>
      <c r="I52" s="88">
        <v>86.169999999999987</v>
      </c>
      <c r="J52" s="88">
        <v>3.5300000000000002</v>
      </c>
      <c r="K52" s="88">
        <v>0</v>
      </c>
      <c r="L52" s="88">
        <v>6.36</v>
      </c>
      <c r="M52" s="116">
        <v>0</v>
      </c>
      <c r="N52" s="115">
        <v>356.77</v>
      </c>
      <c r="O52" s="88">
        <v>369.51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55</v>
      </c>
      <c r="Y52">
        <v>0.35</v>
      </c>
      <c r="Z52">
        <v>0</v>
      </c>
      <c r="AA52">
        <v>0.49</v>
      </c>
      <c r="AB52">
        <v>0.25</v>
      </c>
      <c r="AC52">
        <v>0</v>
      </c>
      <c r="AD52">
        <v>0.17</v>
      </c>
      <c r="AE52">
        <v>30</v>
      </c>
      <c r="AF52">
        <v>0.35</v>
      </c>
      <c r="AG52">
        <v>10</v>
      </c>
      <c r="AH52">
        <v>0.31</v>
      </c>
      <c r="AI52">
        <v>81</v>
      </c>
      <c r="AJ52">
        <v>3.22</v>
      </c>
      <c r="AK52">
        <v>21.94</v>
      </c>
      <c r="AL52">
        <v>0</v>
      </c>
      <c r="AM52">
        <v>0.31</v>
      </c>
      <c r="AN52">
        <v>0.44</v>
      </c>
      <c r="AO52">
        <v>0</v>
      </c>
      <c r="AP52">
        <v>20</v>
      </c>
      <c r="AQ52">
        <v>6.36</v>
      </c>
      <c r="AR52">
        <v>0</v>
      </c>
      <c r="AS52">
        <v>0</v>
      </c>
      <c r="AT52">
        <v>34.74</v>
      </c>
      <c r="AU52">
        <v>2.89</v>
      </c>
      <c r="AV52">
        <v>5</v>
      </c>
      <c r="AW52">
        <v>79.290000000000006</v>
      </c>
      <c r="AX52">
        <v>0</v>
      </c>
      <c r="AY52">
        <v>189</v>
      </c>
      <c r="AZ52">
        <v>0</v>
      </c>
      <c r="BA52">
        <v>222.03</v>
      </c>
      <c r="BB52">
        <v>11.63</v>
      </c>
      <c r="BC52">
        <v>50</v>
      </c>
      <c r="BD52">
        <v>4.82</v>
      </c>
      <c r="BE52">
        <v>125</v>
      </c>
      <c r="BF52">
        <v>11.65</v>
      </c>
      <c r="BG52">
        <v>0.35</v>
      </c>
      <c r="BH52">
        <v>50</v>
      </c>
    </row>
    <row r="53" spans="1:60">
      <c r="A53" t="s">
        <v>445</v>
      </c>
      <c r="G53" t="s">
        <v>95</v>
      </c>
      <c r="H53" s="115">
        <v>197.75</v>
      </c>
      <c r="I53" s="88">
        <v>82.85</v>
      </c>
      <c r="J53" s="88">
        <v>3.5300000000000002</v>
      </c>
      <c r="K53" s="88">
        <v>0</v>
      </c>
      <c r="L53" s="88">
        <v>6.45</v>
      </c>
      <c r="M53" s="116">
        <v>0</v>
      </c>
      <c r="N53" s="115">
        <v>356.77</v>
      </c>
      <c r="O53" s="88">
        <v>369.51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55</v>
      </c>
      <c r="Y53">
        <v>0.35</v>
      </c>
      <c r="Z53">
        <v>0</v>
      </c>
      <c r="AA53">
        <v>0.49</v>
      </c>
      <c r="AB53">
        <v>0.25</v>
      </c>
      <c r="AC53">
        <v>0</v>
      </c>
      <c r="AD53">
        <v>0.17</v>
      </c>
      <c r="AE53">
        <v>30</v>
      </c>
      <c r="AF53">
        <v>0.35</v>
      </c>
      <c r="AG53">
        <v>10</v>
      </c>
      <c r="AH53">
        <v>0.31</v>
      </c>
      <c r="AI53">
        <v>82.5</v>
      </c>
      <c r="AJ53">
        <v>3.22</v>
      </c>
      <c r="AK53">
        <v>21.94</v>
      </c>
      <c r="AL53">
        <v>0</v>
      </c>
      <c r="AM53">
        <v>0.31</v>
      </c>
      <c r="AN53">
        <v>0.44</v>
      </c>
      <c r="AO53">
        <v>0</v>
      </c>
      <c r="AP53">
        <v>20</v>
      </c>
      <c r="AQ53">
        <v>6.45</v>
      </c>
      <c r="AR53">
        <v>0</v>
      </c>
      <c r="AS53">
        <v>0</v>
      </c>
      <c r="AT53">
        <v>34.74</v>
      </c>
      <c r="AU53">
        <v>2.89</v>
      </c>
      <c r="AV53">
        <v>5</v>
      </c>
      <c r="AW53">
        <v>79.290000000000006</v>
      </c>
      <c r="AX53">
        <v>0</v>
      </c>
      <c r="AY53">
        <v>192.5</v>
      </c>
      <c r="AZ53">
        <v>0</v>
      </c>
      <c r="BA53">
        <v>222.03</v>
      </c>
      <c r="BB53">
        <v>11.63</v>
      </c>
      <c r="BC53">
        <v>50</v>
      </c>
      <c r="BD53">
        <v>0</v>
      </c>
      <c r="BE53">
        <v>125</v>
      </c>
      <c r="BF53">
        <v>11.65</v>
      </c>
      <c r="BG53">
        <v>0.35</v>
      </c>
      <c r="BH53">
        <v>50</v>
      </c>
    </row>
    <row r="54" spans="1:60">
      <c r="A54" t="s">
        <v>444</v>
      </c>
      <c r="G54" t="s">
        <v>96</v>
      </c>
      <c r="H54" s="115">
        <v>197.75</v>
      </c>
      <c r="I54" s="88">
        <v>82.85</v>
      </c>
      <c r="J54" s="88">
        <v>3.5300000000000002</v>
      </c>
      <c r="K54" s="88">
        <v>0</v>
      </c>
      <c r="L54" s="88">
        <v>6.36</v>
      </c>
      <c r="M54" s="116">
        <v>0</v>
      </c>
      <c r="N54" s="115">
        <v>356.77</v>
      </c>
      <c r="O54" s="88">
        <v>369.51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55</v>
      </c>
      <c r="Y54">
        <v>0.35</v>
      </c>
      <c r="Z54">
        <v>0</v>
      </c>
      <c r="AA54">
        <v>0.49</v>
      </c>
      <c r="AB54">
        <v>0.25</v>
      </c>
      <c r="AC54">
        <v>0</v>
      </c>
      <c r="AD54">
        <v>0.17</v>
      </c>
      <c r="AE54">
        <v>30</v>
      </c>
      <c r="AF54">
        <v>0.35</v>
      </c>
      <c r="AG54">
        <v>10</v>
      </c>
      <c r="AH54">
        <v>0.31</v>
      </c>
      <c r="AI54">
        <v>82.5</v>
      </c>
      <c r="AJ54">
        <v>3.22</v>
      </c>
      <c r="AK54">
        <v>21.94</v>
      </c>
      <c r="AL54">
        <v>0</v>
      </c>
      <c r="AM54">
        <v>0.31</v>
      </c>
      <c r="AN54">
        <v>0.44</v>
      </c>
      <c r="AO54">
        <v>0</v>
      </c>
      <c r="AP54">
        <v>20</v>
      </c>
      <c r="AQ54">
        <v>6.36</v>
      </c>
      <c r="AR54">
        <v>0</v>
      </c>
      <c r="AS54">
        <v>0</v>
      </c>
      <c r="AT54">
        <v>34.74</v>
      </c>
      <c r="AU54">
        <v>2.89</v>
      </c>
      <c r="AV54">
        <v>5</v>
      </c>
      <c r="AW54">
        <v>79.290000000000006</v>
      </c>
      <c r="AX54">
        <v>0</v>
      </c>
      <c r="AY54">
        <v>192.5</v>
      </c>
      <c r="AZ54">
        <v>0</v>
      </c>
      <c r="BA54">
        <v>222.03</v>
      </c>
      <c r="BB54">
        <v>11.63</v>
      </c>
      <c r="BC54">
        <v>50</v>
      </c>
      <c r="BD54">
        <v>0</v>
      </c>
      <c r="BE54">
        <v>125</v>
      </c>
      <c r="BF54">
        <v>11.65</v>
      </c>
      <c r="BG54">
        <v>0.35</v>
      </c>
      <c r="BH54">
        <v>50</v>
      </c>
    </row>
    <row r="55" spans="1:60">
      <c r="A55" t="s">
        <v>446</v>
      </c>
      <c r="G55" t="s">
        <v>97</v>
      </c>
      <c r="H55" s="115">
        <v>197.75</v>
      </c>
      <c r="I55" s="88">
        <v>82.85</v>
      </c>
      <c r="J55" s="88">
        <v>3.5300000000000002</v>
      </c>
      <c r="K55" s="88">
        <v>0</v>
      </c>
      <c r="L55" s="88">
        <v>6.26</v>
      </c>
      <c r="M55" s="116">
        <v>0</v>
      </c>
      <c r="N55" s="115">
        <v>356.77</v>
      </c>
      <c r="O55" s="88">
        <v>369.51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55</v>
      </c>
      <c r="Y55">
        <v>0.35</v>
      </c>
      <c r="Z55">
        <v>0</v>
      </c>
      <c r="AA55">
        <v>0.49</v>
      </c>
      <c r="AB55">
        <v>0.25</v>
      </c>
      <c r="AC55">
        <v>0</v>
      </c>
      <c r="AD55">
        <v>0.17</v>
      </c>
      <c r="AE55">
        <v>30</v>
      </c>
      <c r="AF55">
        <v>0.35</v>
      </c>
      <c r="AG55">
        <v>10</v>
      </c>
      <c r="AH55">
        <v>0.31</v>
      </c>
      <c r="AI55">
        <v>82.5</v>
      </c>
      <c r="AJ55">
        <v>3.22</v>
      </c>
      <c r="AK55">
        <v>21.94</v>
      </c>
      <c r="AL55">
        <v>0</v>
      </c>
      <c r="AM55">
        <v>0.31</v>
      </c>
      <c r="AN55">
        <v>0.44</v>
      </c>
      <c r="AO55">
        <v>0</v>
      </c>
      <c r="AP55">
        <v>20</v>
      </c>
      <c r="AQ55">
        <v>6.26</v>
      </c>
      <c r="AR55">
        <v>0</v>
      </c>
      <c r="AS55">
        <v>0</v>
      </c>
      <c r="AT55">
        <v>34.74</v>
      </c>
      <c r="AU55">
        <v>2.89</v>
      </c>
      <c r="AV55">
        <v>5</v>
      </c>
      <c r="AW55">
        <v>79.290000000000006</v>
      </c>
      <c r="AX55">
        <v>0</v>
      </c>
      <c r="AY55">
        <v>192.5</v>
      </c>
      <c r="AZ55">
        <v>0</v>
      </c>
      <c r="BA55">
        <v>222.03</v>
      </c>
      <c r="BB55">
        <v>11.63</v>
      </c>
      <c r="BC55">
        <v>50</v>
      </c>
      <c r="BD55">
        <v>0</v>
      </c>
      <c r="BE55">
        <v>125</v>
      </c>
      <c r="BF55">
        <v>11.65</v>
      </c>
      <c r="BG55">
        <v>0.35</v>
      </c>
      <c r="BH55">
        <v>50</v>
      </c>
    </row>
    <row r="56" spans="1:60">
      <c r="A56" t="s">
        <v>446</v>
      </c>
      <c r="G56" t="s">
        <v>98</v>
      </c>
      <c r="H56" s="115">
        <v>197.75</v>
      </c>
      <c r="I56" s="88">
        <v>82.85</v>
      </c>
      <c r="J56" s="88">
        <v>3.5300000000000002</v>
      </c>
      <c r="K56" s="88">
        <v>0</v>
      </c>
      <c r="L56" s="88">
        <v>6.21</v>
      </c>
      <c r="M56" s="116">
        <v>0</v>
      </c>
      <c r="N56" s="115">
        <v>356.77</v>
      </c>
      <c r="O56" s="88">
        <v>369.51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55</v>
      </c>
      <c r="Y56">
        <v>0.35</v>
      </c>
      <c r="Z56">
        <v>0</v>
      </c>
      <c r="AA56">
        <v>0.49</v>
      </c>
      <c r="AB56">
        <v>0.25</v>
      </c>
      <c r="AC56">
        <v>0</v>
      </c>
      <c r="AD56">
        <v>0.17</v>
      </c>
      <c r="AE56">
        <v>30</v>
      </c>
      <c r="AF56">
        <v>0.35</v>
      </c>
      <c r="AG56">
        <v>10</v>
      </c>
      <c r="AH56">
        <v>0.31</v>
      </c>
      <c r="AI56">
        <v>82.5</v>
      </c>
      <c r="AJ56">
        <v>3.22</v>
      </c>
      <c r="AK56">
        <v>21.94</v>
      </c>
      <c r="AL56">
        <v>0</v>
      </c>
      <c r="AM56">
        <v>0.31</v>
      </c>
      <c r="AN56">
        <v>0.44</v>
      </c>
      <c r="AO56">
        <v>0</v>
      </c>
      <c r="AP56">
        <v>20</v>
      </c>
      <c r="AQ56">
        <v>6.21</v>
      </c>
      <c r="AR56">
        <v>0</v>
      </c>
      <c r="AS56">
        <v>0</v>
      </c>
      <c r="AT56">
        <v>34.74</v>
      </c>
      <c r="AU56">
        <v>2.89</v>
      </c>
      <c r="AV56">
        <v>5</v>
      </c>
      <c r="AW56">
        <v>79.290000000000006</v>
      </c>
      <c r="AX56">
        <v>0</v>
      </c>
      <c r="AY56">
        <v>192.5</v>
      </c>
      <c r="AZ56">
        <v>0</v>
      </c>
      <c r="BA56">
        <v>222.03</v>
      </c>
      <c r="BB56">
        <v>11.63</v>
      </c>
      <c r="BC56">
        <v>50</v>
      </c>
      <c r="BD56">
        <v>0</v>
      </c>
      <c r="BE56">
        <v>125</v>
      </c>
      <c r="BF56">
        <v>11.65</v>
      </c>
      <c r="BG56">
        <v>0.35</v>
      </c>
      <c r="BH56">
        <v>50</v>
      </c>
    </row>
    <row r="57" spans="1:60">
      <c r="G57" t="s">
        <v>99</v>
      </c>
      <c r="H57" s="115">
        <v>190.75</v>
      </c>
      <c r="I57" s="88">
        <v>79.849999999999994</v>
      </c>
      <c r="J57" s="88">
        <v>3.5300000000000002</v>
      </c>
      <c r="K57" s="88">
        <v>0</v>
      </c>
      <c r="L57" s="88">
        <v>6.16</v>
      </c>
      <c r="M57" s="116">
        <v>0</v>
      </c>
      <c r="N57" s="115">
        <v>356.77</v>
      </c>
      <c r="O57" s="88">
        <v>369.51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55</v>
      </c>
      <c r="Y57">
        <v>0.35</v>
      </c>
      <c r="Z57">
        <v>0</v>
      </c>
      <c r="AA57">
        <v>0.49</v>
      </c>
      <c r="AB57">
        <v>0.25</v>
      </c>
      <c r="AC57">
        <v>0</v>
      </c>
      <c r="AD57">
        <v>0.17</v>
      </c>
      <c r="AE57">
        <v>30</v>
      </c>
      <c r="AF57">
        <v>0.35</v>
      </c>
      <c r="AG57">
        <v>10</v>
      </c>
      <c r="AH57">
        <v>0.31</v>
      </c>
      <c r="AI57">
        <v>79.5</v>
      </c>
      <c r="AJ57">
        <v>3.22</v>
      </c>
      <c r="AK57">
        <v>21.94</v>
      </c>
      <c r="AL57">
        <v>0</v>
      </c>
      <c r="AM57">
        <v>0.31</v>
      </c>
      <c r="AN57">
        <v>0.44</v>
      </c>
      <c r="AO57">
        <v>0</v>
      </c>
      <c r="AP57">
        <v>20</v>
      </c>
      <c r="AQ57">
        <v>6.16</v>
      </c>
      <c r="AR57">
        <v>0</v>
      </c>
      <c r="AS57">
        <v>0</v>
      </c>
      <c r="AT57">
        <v>34.74</v>
      </c>
      <c r="AU57">
        <v>2.89</v>
      </c>
      <c r="AV57">
        <v>5</v>
      </c>
      <c r="AW57">
        <v>79.290000000000006</v>
      </c>
      <c r="AX57">
        <v>0</v>
      </c>
      <c r="AY57">
        <v>185.5</v>
      </c>
      <c r="AZ57">
        <v>0</v>
      </c>
      <c r="BA57">
        <v>222.03</v>
      </c>
      <c r="BB57">
        <v>11.63</v>
      </c>
      <c r="BC57">
        <v>50</v>
      </c>
      <c r="BD57">
        <v>0</v>
      </c>
      <c r="BE57">
        <v>125</v>
      </c>
      <c r="BF57">
        <v>11.65</v>
      </c>
      <c r="BG57">
        <v>0.35</v>
      </c>
      <c r="BH57">
        <v>50</v>
      </c>
    </row>
    <row r="58" spans="1:60">
      <c r="G58" t="s">
        <v>100</v>
      </c>
      <c r="H58" s="115">
        <v>190.75</v>
      </c>
      <c r="I58" s="88">
        <v>79.849999999999994</v>
      </c>
      <c r="J58" s="88">
        <v>3.5300000000000002</v>
      </c>
      <c r="K58" s="88">
        <v>0</v>
      </c>
      <c r="L58" s="88">
        <v>6.12</v>
      </c>
      <c r="M58" s="116">
        <v>0</v>
      </c>
      <c r="N58" s="115">
        <v>356.77</v>
      </c>
      <c r="O58" s="88">
        <v>369.51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55</v>
      </c>
      <c r="Y58">
        <v>0.35</v>
      </c>
      <c r="Z58">
        <v>0</v>
      </c>
      <c r="AA58">
        <v>0.49</v>
      </c>
      <c r="AB58">
        <v>0.25</v>
      </c>
      <c r="AC58">
        <v>0</v>
      </c>
      <c r="AD58">
        <v>0.17</v>
      </c>
      <c r="AE58">
        <v>30</v>
      </c>
      <c r="AF58">
        <v>0.35</v>
      </c>
      <c r="AG58">
        <v>10</v>
      </c>
      <c r="AH58">
        <v>0.31</v>
      </c>
      <c r="AI58">
        <v>79.5</v>
      </c>
      <c r="AJ58">
        <v>3.22</v>
      </c>
      <c r="AK58">
        <v>21.94</v>
      </c>
      <c r="AL58">
        <v>0</v>
      </c>
      <c r="AM58">
        <v>0.31</v>
      </c>
      <c r="AN58">
        <v>0.44</v>
      </c>
      <c r="AO58">
        <v>0</v>
      </c>
      <c r="AP58">
        <v>20</v>
      </c>
      <c r="AQ58">
        <v>6.12</v>
      </c>
      <c r="AR58">
        <v>0</v>
      </c>
      <c r="AS58">
        <v>0</v>
      </c>
      <c r="AT58">
        <v>34.74</v>
      </c>
      <c r="AU58">
        <v>2.89</v>
      </c>
      <c r="AV58">
        <v>5</v>
      </c>
      <c r="AW58">
        <v>79.290000000000006</v>
      </c>
      <c r="AX58">
        <v>0</v>
      </c>
      <c r="AY58">
        <v>185.5</v>
      </c>
      <c r="AZ58">
        <v>0</v>
      </c>
      <c r="BA58">
        <v>222.03</v>
      </c>
      <c r="BB58">
        <v>11.63</v>
      </c>
      <c r="BC58">
        <v>50</v>
      </c>
      <c r="BD58">
        <v>0</v>
      </c>
      <c r="BE58">
        <v>125</v>
      </c>
      <c r="BF58">
        <v>11.65</v>
      </c>
      <c r="BG58">
        <v>0.35</v>
      </c>
      <c r="BH58">
        <v>50</v>
      </c>
    </row>
    <row r="59" spans="1:60">
      <c r="G59" t="s">
        <v>101</v>
      </c>
      <c r="H59" s="115">
        <v>187.25</v>
      </c>
      <c r="I59" s="88">
        <v>78.349999999999994</v>
      </c>
      <c r="J59" s="88">
        <v>3.5300000000000002</v>
      </c>
      <c r="K59" s="88">
        <v>0</v>
      </c>
      <c r="L59" s="88">
        <v>6.02</v>
      </c>
      <c r="M59" s="116">
        <v>0</v>
      </c>
      <c r="N59" s="115">
        <v>406.77</v>
      </c>
      <c r="O59" s="88">
        <v>369.51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55</v>
      </c>
      <c r="Y59">
        <v>0.35</v>
      </c>
      <c r="Z59">
        <v>0</v>
      </c>
      <c r="AA59">
        <v>0.49</v>
      </c>
      <c r="AB59">
        <v>0.25</v>
      </c>
      <c r="AC59">
        <v>0</v>
      </c>
      <c r="AD59">
        <v>0.17</v>
      </c>
      <c r="AE59">
        <v>30</v>
      </c>
      <c r="AF59">
        <v>0.35</v>
      </c>
      <c r="AG59">
        <v>10</v>
      </c>
      <c r="AH59">
        <v>0.31</v>
      </c>
      <c r="AI59">
        <v>78</v>
      </c>
      <c r="AJ59">
        <v>3.22</v>
      </c>
      <c r="AK59">
        <v>21.94</v>
      </c>
      <c r="AL59">
        <v>0</v>
      </c>
      <c r="AM59">
        <v>0.31</v>
      </c>
      <c r="AN59">
        <v>0.44</v>
      </c>
      <c r="AO59">
        <v>0</v>
      </c>
      <c r="AP59">
        <v>20</v>
      </c>
      <c r="AQ59">
        <v>6.02</v>
      </c>
      <c r="AR59">
        <v>0</v>
      </c>
      <c r="AS59">
        <v>0</v>
      </c>
      <c r="AT59">
        <v>34.74</v>
      </c>
      <c r="AU59">
        <v>2.89</v>
      </c>
      <c r="AV59">
        <v>5</v>
      </c>
      <c r="AW59">
        <v>79.290000000000006</v>
      </c>
      <c r="AX59">
        <v>0</v>
      </c>
      <c r="AY59">
        <v>182</v>
      </c>
      <c r="AZ59">
        <v>0</v>
      </c>
      <c r="BA59">
        <v>222.03</v>
      </c>
      <c r="BB59">
        <v>11.63</v>
      </c>
      <c r="BC59">
        <v>50</v>
      </c>
      <c r="BD59">
        <v>0</v>
      </c>
      <c r="BE59">
        <v>125</v>
      </c>
      <c r="BF59">
        <v>11.65</v>
      </c>
      <c r="BG59">
        <v>0.35</v>
      </c>
      <c r="BH59">
        <v>100</v>
      </c>
    </row>
    <row r="60" spans="1:60">
      <c r="G60" t="s">
        <v>102</v>
      </c>
      <c r="H60" s="115">
        <v>183.75</v>
      </c>
      <c r="I60" s="88">
        <v>76.849999999999994</v>
      </c>
      <c r="J60" s="88">
        <v>3.5300000000000002</v>
      </c>
      <c r="K60" s="88">
        <v>0</v>
      </c>
      <c r="L60" s="88">
        <v>5.92</v>
      </c>
      <c r="M60" s="116">
        <v>0</v>
      </c>
      <c r="N60" s="115">
        <v>406.77</v>
      </c>
      <c r="O60" s="88">
        <v>369.51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55</v>
      </c>
      <c r="Y60">
        <v>0.35</v>
      </c>
      <c r="Z60">
        <v>0</v>
      </c>
      <c r="AA60">
        <v>0.49</v>
      </c>
      <c r="AB60">
        <v>0.25</v>
      </c>
      <c r="AC60">
        <v>0</v>
      </c>
      <c r="AD60">
        <v>0.17</v>
      </c>
      <c r="AE60">
        <v>30</v>
      </c>
      <c r="AF60">
        <v>0.35</v>
      </c>
      <c r="AG60">
        <v>10</v>
      </c>
      <c r="AH60">
        <v>0.31</v>
      </c>
      <c r="AI60">
        <v>76.5</v>
      </c>
      <c r="AJ60">
        <v>3.22</v>
      </c>
      <c r="AK60">
        <v>21.94</v>
      </c>
      <c r="AL60">
        <v>0</v>
      </c>
      <c r="AM60">
        <v>0.31</v>
      </c>
      <c r="AN60">
        <v>0.44</v>
      </c>
      <c r="AO60">
        <v>0</v>
      </c>
      <c r="AP60">
        <v>20</v>
      </c>
      <c r="AQ60">
        <v>5.92</v>
      </c>
      <c r="AR60">
        <v>0</v>
      </c>
      <c r="AS60">
        <v>0</v>
      </c>
      <c r="AT60">
        <v>34.74</v>
      </c>
      <c r="AU60">
        <v>2.89</v>
      </c>
      <c r="AV60">
        <v>5</v>
      </c>
      <c r="AW60">
        <v>79.290000000000006</v>
      </c>
      <c r="AX60">
        <v>0</v>
      </c>
      <c r="AY60">
        <v>178.5</v>
      </c>
      <c r="AZ60">
        <v>0</v>
      </c>
      <c r="BA60">
        <v>222.03</v>
      </c>
      <c r="BB60">
        <v>11.63</v>
      </c>
      <c r="BC60">
        <v>50</v>
      </c>
      <c r="BD60">
        <v>0</v>
      </c>
      <c r="BE60">
        <v>125</v>
      </c>
      <c r="BF60">
        <v>11.65</v>
      </c>
      <c r="BG60">
        <v>0.35</v>
      </c>
      <c r="BH60">
        <v>100</v>
      </c>
    </row>
    <row r="61" spans="1:60">
      <c r="G61" t="s">
        <v>103</v>
      </c>
      <c r="H61" s="115">
        <v>178.85</v>
      </c>
      <c r="I61" s="88">
        <v>74.75</v>
      </c>
      <c r="J61" s="88">
        <v>3.5300000000000002</v>
      </c>
      <c r="K61" s="88">
        <v>0</v>
      </c>
      <c r="L61" s="88">
        <v>5.78</v>
      </c>
      <c r="M61" s="116">
        <v>0</v>
      </c>
      <c r="N61" s="115">
        <v>406.77</v>
      </c>
      <c r="O61" s="88">
        <v>369.51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55</v>
      </c>
      <c r="Y61">
        <v>0.35</v>
      </c>
      <c r="Z61">
        <v>0</v>
      </c>
      <c r="AA61">
        <v>0.49</v>
      </c>
      <c r="AB61">
        <v>0.25</v>
      </c>
      <c r="AC61">
        <v>0</v>
      </c>
      <c r="AD61">
        <v>0.17</v>
      </c>
      <c r="AE61">
        <v>30</v>
      </c>
      <c r="AF61">
        <v>0.35</v>
      </c>
      <c r="AG61">
        <v>10</v>
      </c>
      <c r="AH61">
        <v>0.31</v>
      </c>
      <c r="AI61">
        <v>74.400000000000006</v>
      </c>
      <c r="AJ61">
        <v>3.22</v>
      </c>
      <c r="AK61">
        <v>21.94</v>
      </c>
      <c r="AL61">
        <v>0</v>
      </c>
      <c r="AM61">
        <v>0.31</v>
      </c>
      <c r="AN61">
        <v>0.44</v>
      </c>
      <c r="AO61">
        <v>0</v>
      </c>
      <c r="AP61">
        <v>20</v>
      </c>
      <c r="AQ61">
        <v>5.78</v>
      </c>
      <c r="AR61">
        <v>0</v>
      </c>
      <c r="AS61">
        <v>0</v>
      </c>
      <c r="AT61">
        <v>34.74</v>
      </c>
      <c r="AU61">
        <v>2.89</v>
      </c>
      <c r="AV61">
        <v>5</v>
      </c>
      <c r="AW61">
        <v>79.290000000000006</v>
      </c>
      <c r="AX61">
        <v>0</v>
      </c>
      <c r="AY61">
        <v>173.6</v>
      </c>
      <c r="AZ61">
        <v>0</v>
      </c>
      <c r="BA61">
        <v>222.03</v>
      </c>
      <c r="BB61">
        <v>11.63</v>
      </c>
      <c r="BC61">
        <v>50</v>
      </c>
      <c r="BD61">
        <v>0</v>
      </c>
      <c r="BE61">
        <v>125</v>
      </c>
      <c r="BF61">
        <v>11.65</v>
      </c>
      <c r="BG61">
        <v>0.35</v>
      </c>
      <c r="BH61">
        <v>100</v>
      </c>
    </row>
    <row r="62" spans="1:60">
      <c r="G62" t="s">
        <v>104</v>
      </c>
      <c r="H62" s="115">
        <v>171.85</v>
      </c>
      <c r="I62" s="88">
        <v>71.75</v>
      </c>
      <c r="J62" s="88">
        <v>3.5300000000000002</v>
      </c>
      <c r="K62" s="88">
        <v>0</v>
      </c>
      <c r="L62" s="88">
        <v>5.54</v>
      </c>
      <c r="M62" s="116">
        <v>0</v>
      </c>
      <c r="N62" s="115">
        <v>406.77</v>
      </c>
      <c r="O62" s="88">
        <v>369.51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55</v>
      </c>
      <c r="Y62">
        <v>0.35</v>
      </c>
      <c r="Z62">
        <v>0</v>
      </c>
      <c r="AA62">
        <v>0.49</v>
      </c>
      <c r="AB62">
        <v>0.25</v>
      </c>
      <c r="AC62">
        <v>0</v>
      </c>
      <c r="AD62">
        <v>0.17</v>
      </c>
      <c r="AE62">
        <v>30</v>
      </c>
      <c r="AF62">
        <v>0.35</v>
      </c>
      <c r="AG62">
        <v>10</v>
      </c>
      <c r="AH62">
        <v>0.31</v>
      </c>
      <c r="AI62">
        <v>71.400000000000006</v>
      </c>
      <c r="AJ62">
        <v>3.22</v>
      </c>
      <c r="AK62">
        <v>21.94</v>
      </c>
      <c r="AL62">
        <v>0</v>
      </c>
      <c r="AM62">
        <v>0.31</v>
      </c>
      <c r="AN62">
        <v>0.44</v>
      </c>
      <c r="AO62">
        <v>0</v>
      </c>
      <c r="AP62">
        <v>20</v>
      </c>
      <c r="AQ62">
        <v>5.54</v>
      </c>
      <c r="AR62">
        <v>0</v>
      </c>
      <c r="AS62">
        <v>0</v>
      </c>
      <c r="AT62">
        <v>34.74</v>
      </c>
      <c r="AU62">
        <v>2.89</v>
      </c>
      <c r="AV62">
        <v>5</v>
      </c>
      <c r="AW62">
        <v>79.290000000000006</v>
      </c>
      <c r="AX62">
        <v>0</v>
      </c>
      <c r="AY62">
        <v>166.6</v>
      </c>
      <c r="AZ62">
        <v>0</v>
      </c>
      <c r="BA62">
        <v>222.03</v>
      </c>
      <c r="BB62">
        <v>11.63</v>
      </c>
      <c r="BC62">
        <v>50</v>
      </c>
      <c r="BD62">
        <v>0</v>
      </c>
      <c r="BE62">
        <v>125</v>
      </c>
      <c r="BF62">
        <v>11.65</v>
      </c>
      <c r="BG62">
        <v>0.35</v>
      </c>
      <c r="BH62">
        <v>100</v>
      </c>
    </row>
    <row r="63" spans="1:60">
      <c r="G63" t="s">
        <v>105</v>
      </c>
      <c r="H63" s="115">
        <v>168.35</v>
      </c>
      <c r="I63" s="88">
        <v>70.25</v>
      </c>
      <c r="J63" s="88">
        <v>3.5300000000000002</v>
      </c>
      <c r="K63" s="88">
        <v>0</v>
      </c>
      <c r="L63" s="88">
        <v>5.0599999999999996</v>
      </c>
      <c r="M63" s="116">
        <v>0</v>
      </c>
      <c r="N63" s="115">
        <v>406.77</v>
      </c>
      <c r="O63" s="88">
        <v>369.51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55</v>
      </c>
      <c r="Y63">
        <v>0.35</v>
      </c>
      <c r="Z63">
        <v>0</v>
      </c>
      <c r="AA63">
        <v>0.49</v>
      </c>
      <c r="AB63">
        <v>0.25</v>
      </c>
      <c r="AC63">
        <v>0</v>
      </c>
      <c r="AD63">
        <v>0.17</v>
      </c>
      <c r="AE63">
        <v>30</v>
      </c>
      <c r="AF63">
        <v>0.35</v>
      </c>
      <c r="AG63">
        <v>10</v>
      </c>
      <c r="AH63">
        <v>0.31</v>
      </c>
      <c r="AI63">
        <v>69.900000000000006</v>
      </c>
      <c r="AJ63">
        <v>3.22</v>
      </c>
      <c r="AK63">
        <v>21.94</v>
      </c>
      <c r="AL63">
        <v>0</v>
      </c>
      <c r="AM63">
        <v>0.31</v>
      </c>
      <c r="AN63">
        <v>0.44</v>
      </c>
      <c r="AO63">
        <v>0</v>
      </c>
      <c r="AP63">
        <v>20</v>
      </c>
      <c r="AQ63">
        <v>5.0599999999999996</v>
      </c>
      <c r="AR63">
        <v>0</v>
      </c>
      <c r="AS63">
        <v>0</v>
      </c>
      <c r="AT63">
        <v>34.74</v>
      </c>
      <c r="AU63">
        <v>2.89</v>
      </c>
      <c r="AV63">
        <v>5</v>
      </c>
      <c r="AW63">
        <v>79.290000000000006</v>
      </c>
      <c r="AX63">
        <v>0</v>
      </c>
      <c r="AY63">
        <v>163.1</v>
      </c>
      <c r="AZ63">
        <v>0</v>
      </c>
      <c r="BA63">
        <v>222.03</v>
      </c>
      <c r="BB63">
        <v>11.63</v>
      </c>
      <c r="BC63">
        <v>50</v>
      </c>
      <c r="BD63">
        <v>0</v>
      </c>
      <c r="BE63">
        <v>125</v>
      </c>
      <c r="BF63">
        <v>11.65</v>
      </c>
      <c r="BG63">
        <v>0.35</v>
      </c>
      <c r="BH63">
        <v>100</v>
      </c>
    </row>
    <row r="64" spans="1:60">
      <c r="G64" t="s">
        <v>106</v>
      </c>
      <c r="H64" s="115">
        <v>153.65</v>
      </c>
      <c r="I64" s="88">
        <v>63.95</v>
      </c>
      <c r="J64" s="88">
        <v>3.5300000000000002</v>
      </c>
      <c r="K64" s="88">
        <v>0</v>
      </c>
      <c r="L64" s="88">
        <v>4.33</v>
      </c>
      <c r="M64" s="116">
        <v>0</v>
      </c>
      <c r="N64" s="115">
        <v>406.77</v>
      </c>
      <c r="O64" s="88">
        <v>369.51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55</v>
      </c>
      <c r="Y64">
        <v>0.35</v>
      </c>
      <c r="Z64">
        <v>0</v>
      </c>
      <c r="AA64">
        <v>0.49</v>
      </c>
      <c r="AB64">
        <v>0.25</v>
      </c>
      <c r="AC64">
        <v>0</v>
      </c>
      <c r="AD64">
        <v>0.17</v>
      </c>
      <c r="AE64">
        <v>30</v>
      </c>
      <c r="AF64">
        <v>0.35</v>
      </c>
      <c r="AG64">
        <v>10</v>
      </c>
      <c r="AH64">
        <v>0.31</v>
      </c>
      <c r="AI64">
        <v>63.6</v>
      </c>
      <c r="AJ64">
        <v>3.22</v>
      </c>
      <c r="AK64">
        <v>21.94</v>
      </c>
      <c r="AL64">
        <v>0</v>
      </c>
      <c r="AM64">
        <v>0.31</v>
      </c>
      <c r="AN64">
        <v>0.44</v>
      </c>
      <c r="AO64">
        <v>0</v>
      </c>
      <c r="AP64">
        <v>20</v>
      </c>
      <c r="AQ64">
        <v>4.33</v>
      </c>
      <c r="AR64">
        <v>0</v>
      </c>
      <c r="AS64">
        <v>0</v>
      </c>
      <c r="AT64">
        <v>34.74</v>
      </c>
      <c r="AU64">
        <v>2.89</v>
      </c>
      <c r="AV64">
        <v>5</v>
      </c>
      <c r="AW64">
        <v>79.290000000000006</v>
      </c>
      <c r="AX64">
        <v>0</v>
      </c>
      <c r="AY64">
        <v>148.4</v>
      </c>
      <c r="AZ64">
        <v>0</v>
      </c>
      <c r="BA64">
        <v>222.03</v>
      </c>
      <c r="BB64">
        <v>11.63</v>
      </c>
      <c r="BC64">
        <v>50</v>
      </c>
      <c r="BD64">
        <v>0</v>
      </c>
      <c r="BE64">
        <v>125</v>
      </c>
      <c r="BF64">
        <v>11.65</v>
      </c>
      <c r="BG64">
        <v>0.35</v>
      </c>
      <c r="BH64">
        <v>100</v>
      </c>
    </row>
    <row r="65" spans="7:60">
      <c r="G65" t="s">
        <v>107</v>
      </c>
      <c r="H65" s="115">
        <v>251.2</v>
      </c>
      <c r="I65" s="88">
        <v>60.35</v>
      </c>
      <c r="J65" s="88">
        <v>3.5300000000000002</v>
      </c>
      <c r="K65" s="88">
        <v>0</v>
      </c>
      <c r="L65" s="88">
        <v>4</v>
      </c>
      <c r="M65" s="116">
        <v>0</v>
      </c>
      <c r="N65" s="115">
        <v>406.77</v>
      </c>
      <c r="O65" s="88">
        <v>369.51</v>
      </c>
      <c r="P65" s="88">
        <v>0</v>
      </c>
      <c r="Q65" s="88">
        <v>0</v>
      </c>
      <c r="R65" s="88">
        <v>0</v>
      </c>
      <c r="S65" s="116">
        <v>0</v>
      </c>
      <c r="W65">
        <v>105.95</v>
      </c>
      <c r="X65">
        <v>55</v>
      </c>
      <c r="Y65">
        <v>0.35</v>
      </c>
      <c r="Z65">
        <v>0</v>
      </c>
      <c r="AA65">
        <v>0.49</v>
      </c>
      <c r="AB65">
        <v>0.25</v>
      </c>
      <c r="AC65">
        <v>0</v>
      </c>
      <c r="AD65">
        <v>0.17</v>
      </c>
      <c r="AE65">
        <v>30</v>
      </c>
      <c r="AF65">
        <v>0.35</v>
      </c>
      <c r="AG65">
        <v>10</v>
      </c>
      <c r="AH65">
        <v>0.31</v>
      </c>
      <c r="AI65">
        <v>60</v>
      </c>
      <c r="AJ65">
        <v>3.22</v>
      </c>
      <c r="AK65">
        <v>21.94</v>
      </c>
      <c r="AL65">
        <v>0</v>
      </c>
      <c r="AM65">
        <v>0.31</v>
      </c>
      <c r="AN65">
        <v>0.44</v>
      </c>
      <c r="AO65">
        <v>0</v>
      </c>
      <c r="AP65">
        <v>20</v>
      </c>
      <c r="AQ65">
        <v>4</v>
      </c>
      <c r="AR65">
        <v>0</v>
      </c>
      <c r="AS65">
        <v>0</v>
      </c>
      <c r="AT65">
        <v>34.74</v>
      </c>
      <c r="AU65">
        <v>2.89</v>
      </c>
      <c r="AV65">
        <v>5</v>
      </c>
      <c r="AW65">
        <v>79.290000000000006</v>
      </c>
      <c r="AX65">
        <v>0</v>
      </c>
      <c r="AY65">
        <v>140</v>
      </c>
      <c r="AZ65">
        <v>0</v>
      </c>
      <c r="BA65">
        <v>222.03</v>
      </c>
      <c r="BB65">
        <v>11.63</v>
      </c>
      <c r="BC65">
        <v>50</v>
      </c>
      <c r="BD65">
        <v>0</v>
      </c>
      <c r="BE65">
        <v>125</v>
      </c>
      <c r="BF65">
        <v>11.65</v>
      </c>
      <c r="BG65">
        <v>0.35</v>
      </c>
      <c r="BH65">
        <v>100</v>
      </c>
    </row>
    <row r="66" spans="7:60">
      <c r="G66" t="s">
        <v>108</v>
      </c>
      <c r="H66" s="115">
        <v>240.7</v>
      </c>
      <c r="I66" s="88">
        <v>55.85</v>
      </c>
      <c r="J66" s="88">
        <v>3.5300000000000002</v>
      </c>
      <c r="K66" s="88">
        <v>0</v>
      </c>
      <c r="L66" s="88">
        <v>3.66</v>
      </c>
      <c r="M66" s="116">
        <v>0</v>
      </c>
      <c r="N66" s="115">
        <v>406.77</v>
      </c>
      <c r="O66" s="88">
        <v>369.51</v>
      </c>
      <c r="P66" s="88">
        <v>0</v>
      </c>
      <c r="Q66" s="88">
        <v>0</v>
      </c>
      <c r="R66" s="88">
        <v>0</v>
      </c>
      <c r="S66" s="116">
        <v>0</v>
      </c>
      <c r="W66">
        <v>105.95</v>
      </c>
      <c r="X66">
        <v>55</v>
      </c>
      <c r="Y66">
        <v>0.35</v>
      </c>
      <c r="Z66">
        <v>0</v>
      </c>
      <c r="AA66">
        <v>0.49</v>
      </c>
      <c r="AB66">
        <v>0.25</v>
      </c>
      <c r="AC66">
        <v>0</v>
      </c>
      <c r="AD66">
        <v>0.17</v>
      </c>
      <c r="AE66">
        <v>30</v>
      </c>
      <c r="AF66">
        <v>0.35</v>
      </c>
      <c r="AG66">
        <v>10</v>
      </c>
      <c r="AH66">
        <v>0.31</v>
      </c>
      <c r="AI66">
        <v>55.5</v>
      </c>
      <c r="AJ66">
        <v>3.22</v>
      </c>
      <c r="AK66">
        <v>21.94</v>
      </c>
      <c r="AL66">
        <v>0</v>
      </c>
      <c r="AM66">
        <v>0.31</v>
      </c>
      <c r="AN66">
        <v>0.44</v>
      </c>
      <c r="AO66">
        <v>0</v>
      </c>
      <c r="AP66">
        <v>20</v>
      </c>
      <c r="AQ66">
        <v>3.66</v>
      </c>
      <c r="AR66">
        <v>0</v>
      </c>
      <c r="AS66">
        <v>0</v>
      </c>
      <c r="AT66">
        <v>34.74</v>
      </c>
      <c r="AU66">
        <v>2.89</v>
      </c>
      <c r="AV66">
        <v>5</v>
      </c>
      <c r="AW66">
        <v>79.290000000000006</v>
      </c>
      <c r="AX66">
        <v>0</v>
      </c>
      <c r="AY66">
        <v>129.5</v>
      </c>
      <c r="AZ66">
        <v>0</v>
      </c>
      <c r="BA66">
        <v>222.03</v>
      </c>
      <c r="BB66">
        <v>11.63</v>
      </c>
      <c r="BC66">
        <v>50</v>
      </c>
      <c r="BD66">
        <v>0</v>
      </c>
      <c r="BE66">
        <v>125</v>
      </c>
      <c r="BF66">
        <v>11.65</v>
      </c>
      <c r="BG66">
        <v>0.35</v>
      </c>
      <c r="BH66">
        <v>100</v>
      </c>
    </row>
    <row r="67" spans="7:60">
      <c r="G67" t="s">
        <v>109</v>
      </c>
      <c r="H67" s="115">
        <v>230.2</v>
      </c>
      <c r="I67" s="88">
        <v>51.35</v>
      </c>
      <c r="J67" s="88">
        <v>3.5300000000000002</v>
      </c>
      <c r="K67" s="88">
        <v>0</v>
      </c>
      <c r="L67" s="88">
        <v>2.99</v>
      </c>
      <c r="M67" s="116">
        <v>0</v>
      </c>
      <c r="N67" s="115">
        <v>406.77</v>
      </c>
      <c r="O67" s="88">
        <v>369.51</v>
      </c>
      <c r="P67" s="88">
        <v>0</v>
      </c>
      <c r="Q67" s="88">
        <v>0</v>
      </c>
      <c r="R67" s="88">
        <v>0</v>
      </c>
      <c r="S67" s="116">
        <v>0</v>
      </c>
      <c r="W67">
        <v>105.95</v>
      </c>
      <c r="X67">
        <v>55</v>
      </c>
      <c r="Y67">
        <v>0.35</v>
      </c>
      <c r="Z67">
        <v>0</v>
      </c>
      <c r="AA67">
        <v>0.49</v>
      </c>
      <c r="AB67">
        <v>0.25</v>
      </c>
      <c r="AC67">
        <v>0</v>
      </c>
      <c r="AD67">
        <v>0.17</v>
      </c>
      <c r="AE67">
        <v>30</v>
      </c>
      <c r="AF67">
        <v>0.35</v>
      </c>
      <c r="AG67">
        <v>10</v>
      </c>
      <c r="AH67">
        <v>0.31</v>
      </c>
      <c r="AI67">
        <v>51</v>
      </c>
      <c r="AJ67">
        <v>3.22</v>
      </c>
      <c r="AK67">
        <v>21.94</v>
      </c>
      <c r="AL67">
        <v>0</v>
      </c>
      <c r="AM67">
        <v>0.31</v>
      </c>
      <c r="AN67">
        <v>0.44</v>
      </c>
      <c r="AO67">
        <v>0</v>
      </c>
      <c r="AP67">
        <v>20</v>
      </c>
      <c r="AQ67">
        <v>2.99</v>
      </c>
      <c r="AR67">
        <v>0</v>
      </c>
      <c r="AS67">
        <v>0</v>
      </c>
      <c r="AT67">
        <v>34.74</v>
      </c>
      <c r="AU67">
        <v>2.89</v>
      </c>
      <c r="AV67">
        <v>5</v>
      </c>
      <c r="AW67">
        <v>79.290000000000006</v>
      </c>
      <c r="AX67">
        <v>0</v>
      </c>
      <c r="AY67">
        <v>119</v>
      </c>
      <c r="AZ67">
        <v>0</v>
      </c>
      <c r="BA67">
        <v>222.03</v>
      </c>
      <c r="BB67">
        <v>11.63</v>
      </c>
      <c r="BC67">
        <v>50</v>
      </c>
      <c r="BD67">
        <v>0</v>
      </c>
      <c r="BE67">
        <v>125</v>
      </c>
      <c r="BF67">
        <v>11.65</v>
      </c>
      <c r="BG67">
        <v>0.35</v>
      </c>
      <c r="BH67">
        <v>100</v>
      </c>
    </row>
    <row r="68" spans="7:60">
      <c r="G68" t="s">
        <v>110</v>
      </c>
      <c r="H68" s="115">
        <v>216.2</v>
      </c>
      <c r="I68" s="88">
        <v>45.35</v>
      </c>
      <c r="J68" s="88">
        <v>3.5300000000000002</v>
      </c>
      <c r="K68" s="88">
        <v>0</v>
      </c>
      <c r="L68" s="88">
        <v>2.7</v>
      </c>
      <c r="M68" s="116">
        <v>0</v>
      </c>
      <c r="N68" s="115">
        <v>406.77</v>
      </c>
      <c r="O68" s="88">
        <v>369.51</v>
      </c>
      <c r="P68" s="88">
        <v>0</v>
      </c>
      <c r="Q68" s="88">
        <v>0</v>
      </c>
      <c r="R68" s="88">
        <v>0</v>
      </c>
      <c r="S68" s="116">
        <v>0</v>
      </c>
      <c r="W68">
        <v>105.95</v>
      </c>
      <c r="X68">
        <v>55</v>
      </c>
      <c r="Y68">
        <v>0.35</v>
      </c>
      <c r="Z68">
        <v>0</v>
      </c>
      <c r="AA68">
        <v>0.49</v>
      </c>
      <c r="AB68">
        <v>0.25</v>
      </c>
      <c r="AC68">
        <v>0</v>
      </c>
      <c r="AD68">
        <v>0.17</v>
      </c>
      <c r="AE68">
        <v>30</v>
      </c>
      <c r="AF68">
        <v>0.35</v>
      </c>
      <c r="AG68">
        <v>10</v>
      </c>
      <c r="AH68">
        <v>0.31</v>
      </c>
      <c r="AI68">
        <v>45</v>
      </c>
      <c r="AJ68">
        <v>3.22</v>
      </c>
      <c r="AK68">
        <v>21.94</v>
      </c>
      <c r="AL68">
        <v>0</v>
      </c>
      <c r="AM68">
        <v>0.31</v>
      </c>
      <c r="AN68">
        <v>0.44</v>
      </c>
      <c r="AO68">
        <v>0</v>
      </c>
      <c r="AP68">
        <v>20</v>
      </c>
      <c r="AQ68">
        <v>2.7</v>
      </c>
      <c r="AR68">
        <v>0</v>
      </c>
      <c r="AS68">
        <v>0</v>
      </c>
      <c r="AT68">
        <v>34.74</v>
      </c>
      <c r="AU68">
        <v>2.89</v>
      </c>
      <c r="AV68">
        <v>5</v>
      </c>
      <c r="AW68">
        <v>79.290000000000006</v>
      </c>
      <c r="AX68">
        <v>0</v>
      </c>
      <c r="AY68">
        <v>105</v>
      </c>
      <c r="AZ68">
        <v>0</v>
      </c>
      <c r="BA68">
        <v>222.03</v>
      </c>
      <c r="BB68">
        <v>11.63</v>
      </c>
      <c r="BC68">
        <v>50</v>
      </c>
      <c r="BD68">
        <v>0</v>
      </c>
      <c r="BE68">
        <v>125</v>
      </c>
      <c r="BF68">
        <v>11.65</v>
      </c>
      <c r="BG68">
        <v>0.35</v>
      </c>
      <c r="BH68">
        <v>100</v>
      </c>
    </row>
    <row r="69" spans="7:60">
      <c r="G69" t="s">
        <v>111</v>
      </c>
      <c r="H69" s="115">
        <v>202.2</v>
      </c>
      <c r="I69" s="88">
        <v>39.35</v>
      </c>
      <c r="J69" s="88">
        <v>3.5300000000000002</v>
      </c>
      <c r="K69" s="88">
        <v>0</v>
      </c>
      <c r="L69" s="88">
        <v>1.95</v>
      </c>
      <c r="M69" s="116">
        <v>0</v>
      </c>
      <c r="N69" s="115">
        <v>406.77</v>
      </c>
      <c r="O69" s="88">
        <v>369.51</v>
      </c>
      <c r="P69" s="88">
        <v>0</v>
      </c>
      <c r="Q69" s="88">
        <v>0</v>
      </c>
      <c r="R69" s="88">
        <v>0</v>
      </c>
      <c r="S69" s="116">
        <v>0</v>
      </c>
      <c r="W69">
        <v>105.95</v>
      </c>
      <c r="X69">
        <v>55</v>
      </c>
      <c r="Y69">
        <v>0.35</v>
      </c>
      <c r="Z69">
        <v>0</v>
      </c>
      <c r="AA69">
        <v>0.49</v>
      </c>
      <c r="AB69">
        <v>0.25</v>
      </c>
      <c r="AC69">
        <v>0</v>
      </c>
      <c r="AD69">
        <v>0.17</v>
      </c>
      <c r="AE69">
        <v>30</v>
      </c>
      <c r="AF69">
        <v>0.35</v>
      </c>
      <c r="AG69">
        <v>10</v>
      </c>
      <c r="AH69">
        <v>0.31</v>
      </c>
      <c r="AI69">
        <v>39</v>
      </c>
      <c r="AJ69">
        <v>3.22</v>
      </c>
      <c r="AK69">
        <v>21.94</v>
      </c>
      <c r="AL69">
        <v>0</v>
      </c>
      <c r="AM69">
        <v>0.31</v>
      </c>
      <c r="AN69">
        <v>0.44</v>
      </c>
      <c r="AO69">
        <v>0</v>
      </c>
      <c r="AP69">
        <v>20</v>
      </c>
      <c r="AQ69">
        <v>1.95</v>
      </c>
      <c r="AR69">
        <v>0</v>
      </c>
      <c r="AS69">
        <v>0</v>
      </c>
      <c r="AT69">
        <v>34.74</v>
      </c>
      <c r="AU69">
        <v>2.89</v>
      </c>
      <c r="AV69">
        <v>5</v>
      </c>
      <c r="AW69">
        <v>79.290000000000006</v>
      </c>
      <c r="AX69">
        <v>0</v>
      </c>
      <c r="AY69">
        <v>91</v>
      </c>
      <c r="AZ69">
        <v>0</v>
      </c>
      <c r="BA69">
        <v>222.03</v>
      </c>
      <c r="BB69">
        <v>11.63</v>
      </c>
      <c r="BC69">
        <v>50</v>
      </c>
      <c r="BD69">
        <v>0</v>
      </c>
      <c r="BE69">
        <v>125</v>
      </c>
      <c r="BF69">
        <v>11.65</v>
      </c>
      <c r="BG69">
        <v>0.35</v>
      </c>
      <c r="BH69">
        <v>100</v>
      </c>
    </row>
    <row r="70" spans="7:60">
      <c r="G70" t="s">
        <v>112</v>
      </c>
      <c r="H70" s="115">
        <v>189.6</v>
      </c>
      <c r="I70" s="88">
        <v>33.950000000000003</v>
      </c>
      <c r="J70" s="88">
        <v>3.5300000000000002</v>
      </c>
      <c r="K70" s="88">
        <v>0</v>
      </c>
      <c r="L70" s="88">
        <v>1.5</v>
      </c>
      <c r="M70" s="116">
        <v>0</v>
      </c>
      <c r="N70" s="115">
        <v>406.77</v>
      </c>
      <c r="O70" s="88">
        <v>369.51</v>
      </c>
      <c r="P70" s="88">
        <v>0</v>
      </c>
      <c r="Q70" s="88">
        <v>0</v>
      </c>
      <c r="R70" s="88">
        <v>0</v>
      </c>
      <c r="S70" s="116">
        <v>0</v>
      </c>
      <c r="W70">
        <v>105.95</v>
      </c>
      <c r="X70">
        <v>55</v>
      </c>
      <c r="Y70">
        <v>0.35</v>
      </c>
      <c r="Z70">
        <v>0</v>
      </c>
      <c r="AA70">
        <v>0.49</v>
      </c>
      <c r="AB70">
        <v>0.25</v>
      </c>
      <c r="AC70">
        <v>0</v>
      </c>
      <c r="AD70">
        <v>0.17</v>
      </c>
      <c r="AE70">
        <v>30</v>
      </c>
      <c r="AF70">
        <v>0.35</v>
      </c>
      <c r="AG70">
        <v>10</v>
      </c>
      <c r="AH70">
        <v>0.31</v>
      </c>
      <c r="AI70">
        <v>33.6</v>
      </c>
      <c r="AJ70">
        <v>3.22</v>
      </c>
      <c r="AK70">
        <v>21.94</v>
      </c>
      <c r="AL70">
        <v>0</v>
      </c>
      <c r="AM70">
        <v>0.31</v>
      </c>
      <c r="AN70">
        <v>0.44</v>
      </c>
      <c r="AO70">
        <v>0</v>
      </c>
      <c r="AP70">
        <v>20</v>
      </c>
      <c r="AQ70">
        <v>1.5</v>
      </c>
      <c r="AR70">
        <v>0</v>
      </c>
      <c r="AS70">
        <v>0</v>
      </c>
      <c r="AT70">
        <v>34.74</v>
      </c>
      <c r="AU70">
        <v>2.89</v>
      </c>
      <c r="AV70">
        <v>5</v>
      </c>
      <c r="AW70">
        <v>79.290000000000006</v>
      </c>
      <c r="AX70">
        <v>0</v>
      </c>
      <c r="AY70">
        <v>78.400000000000006</v>
      </c>
      <c r="AZ70">
        <v>0</v>
      </c>
      <c r="BA70">
        <v>222.03</v>
      </c>
      <c r="BB70">
        <v>11.63</v>
      </c>
      <c r="BC70">
        <v>50</v>
      </c>
      <c r="BD70">
        <v>0</v>
      </c>
      <c r="BE70">
        <v>125</v>
      </c>
      <c r="BF70">
        <v>11.65</v>
      </c>
      <c r="BG70">
        <v>0.35</v>
      </c>
      <c r="BH70">
        <v>100</v>
      </c>
    </row>
    <row r="71" spans="7:60">
      <c r="G71" t="s">
        <v>113</v>
      </c>
      <c r="H71" s="115">
        <v>194.51999999999998</v>
      </c>
      <c r="I71" s="88">
        <v>26.450000000000003</v>
      </c>
      <c r="J71" s="88">
        <v>3.5300000000000002</v>
      </c>
      <c r="K71" s="88">
        <v>0</v>
      </c>
      <c r="L71" s="88">
        <v>1.1100000000000001</v>
      </c>
      <c r="M71" s="116">
        <v>0</v>
      </c>
      <c r="N71" s="115">
        <v>406.77</v>
      </c>
      <c r="O71" s="88">
        <v>369.51</v>
      </c>
      <c r="P71" s="88">
        <v>0</v>
      </c>
      <c r="Q71" s="88">
        <v>0</v>
      </c>
      <c r="R71" s="88">
        <v>0</v>
      </c>
      <c r="S71" s="116">
        <v>0</v>
      </c>
      <c r="W71">
        <v>105.95</v>
      </c>
      <c r="X71">
        <v>55</v>
      </c>
      <c r="Y71">
        <v>0.35</v>
      </c>
      <c r="Z71">
        <v>22.42</v>
      </c>
      <c r="AA71">
        <v>0.49</v>
      </c>
      <c r="AB71">
        <v>0.25</v>
      </c>
      <c r="AC71">
        <v>0</v>
      </c>
      <c r="AD71">
        <v>0.17</v>
      </c>
      <c r="AE71">
        <v>30</v>
      </c>
      <c r="AF71">
        <v>0.35</v>
      </c>
      <c r="AG71">
        <v>10</v>
      </c>
      <c r="AH71">
        <v>0.31</v>
      </c>
      <c r="AI71">
        <v>26.1</v>
      </c>
      <c r="AJ71">
        <v>3.22</v>
      </c>
      <c r="AK71">
        <v>21.94</v>
      </c>
      <c r="AL71">
        <v>0</v>
      </c>
      <c r="AM71">
        <v>0.31</v>
      </c>
      <c r="AN71">
        <v>0.44</v>
      </c>
      <c r="AO71">
        <v>0</v>
      </c>
      <c r="AP71">
        <v>20</v>
      </c>
      <c r="AQ71">
        <v>1.1100000000000001</v>
      </c>
      <c r="AR71">
        <v>0</v>
      </c>
      <c r="AS71">
        <v>0</v>
      </c>
      <c r="AT71">
        <v>34.74</v>
      </c>
      <c r="AU71">
        <v>2.89</v>
      </c>
      <c r="AV71">
        <v>5</v>
      </c>
      <c r="AW71">
        <v>79.290000000000006</v>
      </c>
      <c r="AX71">
        <v>0</v>
      </c>
      <c r="AY71">
        <v>60.9</v>
      </c>
      <c r="AZ71">
        <v>0</v>
      </c>
      <c r="BA71">
        <v>222.03</v>
      </c>
      <c r="BB71">
        <v>11.63</v>
      </c>
      <c r="BC71">
        <v>50</v>
      </c>
      <c r="BD71">
        <v>0</v>
      </c>
      <c r="BE71">
        <v>125</v>
      </c>
      <c r="BF71">
        <v>11.65</v>
      </c>
      <c r="BG71">
        <v>0.35</v>
      </c>
      <c r="BH71">
        <v>100</v>
      </c>
    </row>
    <row r="72" spans="7:60">
      <c r="G72" t="s">
        <v>114</v>
      </c>
      <c r="H72" s="115">
        <v>177.71999999999997</v>
      </c>
      <c r="I72" s="88">
        <v>52.96</v>
      </c>
      <c r="J72" s="88">
        <v>3.5300000000000002</v>
      </c>
      <c r="K72" s="88">
        <v>0</v>
      </c>
      <c r="L72" s="88">
        <v>0.74</v>
      </c>
      <c r="M72" s="116">
        <v>0</v>
      </c>
      <c r="N72" s="115">
        <v>406.77</v>
      </c>
      <c r="O72" s="88">
        <v>369.51</v>
      </c>
      <c r="P72" s="88">
        <v>0</v>
      </c>
      <c r="Q72" s="88">
        <v>0</v>
      </c>
      <c r="R72" s="88">
        <v>0</v>
      </c>
      <c r="S72" s="116">
        <v>0</v>
      </c>
      <c r="W72">
        <v>105.95</v>
      </c>
      <c r="X72">
        <v>55</v>
      </c>
      <c r="Y72">
        <v>0.35</v>
      </c>
      <c r="Z72">
        <v>22.42</v>
      </c>
      <c r="AA72">
        <v>0.49</v>
      </c>
      <c r="AB72">
        <v>0.25</v>
      </c>
      <c r="AC72">
        <v>0</v>
      </c>
      <c r="AD72">
        <v>0.17</v>
      </c>
      <c r="AE72">
        <v>30</v>
      </c>
      <c r="AF72">
        <v>0.35</v>
      </c>
      <c r="AG72">
        <v>10</v>
      </c>
      <c r="AH72">
        <v>0.31</v>
      </c>
      <c r="AI72">
        <v>18.899999999999999</v>
      </c>
      <c r="AJ72">
        <v>3.22</v>
      </c>
      <c r="AK72">
        <v>21.94</v>
      </c>
      <c r="AL72">
        <v>0</v>
      </c>
      <c r="AM72">
        <v>0.31</v>
      </c>
      <c r="AN72">
        <v>0.44</v>
      </c>
      <c r="AO72">
        <v>0</v>
      </c>
      <c r="AP72">
        <v>20</v>
      </c>
      <c r="AQ72">
        <v>0.74</v>
      </c>
      <c r="AR72">
        <v>0</v>
      </c>
      <c r="AS72">
        <v>0</v>
      </c>
      <c r="AT72">
        <v>34.74</v>
      </c>
      <c r="AU72">
        <v>2.89</v>
      </c>
      <c r="AV72">
        <v>5</v>
      </c>
      <c r="AW72">
        <v>79.290000000000006</v>
      </c>
      <c r="AX72">
        <v>0</v>
      </c>
      <c r="AY72">
        <v>44.1</v>
      </c>
      <c r="AZ72">
        <v>0</v>
      </c>
      <c r="BA72">
        <v>222.03</v>
      </c>
      <c r="BB72">
        <v>11.63</v>
      </c>
      <c r="BC72">
        <v>50</v>
      </c>
      <c r="BD72">
        <v>33.71</v>
      </c>
      <c r="BE72">
        <v>125</v>
      </c>
      <c r="BF72">
        <v>11.65</v>
      </c>
      <c r="BG72">
        <v>0.35</v>
      </c>
      <c r="BH72">
        <v>100</v>
      </c>
    </row>
    <row r="73" spans="7:60">
      <c r="G73" t="s">
        <v>115</v>
      </c>
      <c r="H73" s="115">
        <v>161.61999999999998</v>
      </c>
      <c r="I73" s="88">
        <v>65.33</v>
      </c>
      <c r="J73" s="88">
        <v>3.5300000000000002</v>
      </c>
      <c r="K73" s="88">
        <v>0</v>
      </c>
      <c r="L73" s="88">
        <v>0.45</v>
      </c>
      <c r="M73" s="116">
        <v>0</v>
      </c>
      <c r="N73" s="115">
        <v>406.77</v>
      </c>
      <c r="O73" s="88">
        <v>369.51</v>
      </c>
      <c r="P73" s="88">
        <v>0</v>
      </c>
      <c r="Q73" s="88">
        <v>0</v>
      </c>
      <c r="R73" s="88">
        <v>0</v>
      </c>
      <c r="S73" s="116">
        <v>0</v>
      </c>
      <c r="W73">
        <v>105.95</v>
      </c>
      <c r="X73">
        <v>55</v>
      </c>
      <c r="Y73">
        <v>0.35</v>
      </c>
      <c r="Z73">
        <v>22.42</v>
      </c>
      <c r="AA73">
        <v>0.49</v>
      </c>
      <c r="AB73">
        <v>0.25</v>
      </c>
      <c r="AC73">
        <v>0</v>
      </c>
      <c r="AD73">
        <v>0.17</v>
      </c>
      <c r="AE73">
        <v>30</v>
      </c>
      <c r="AF73">
        <v>0.35</v>
      </c>
      <c r="AG73">
        <v>10</v>
      </c>
      <c r="AH73">
        <v>0.31</v>
      </c>
      <c r="AI73">
        <v>12</v>
      </c>
      <c r="AJ73">
        <v>3.22</v>
      </c>
      <c r="AK73">
        <v>21.94</v>
      </c>
      <c r="AL73">
        <v>0</v>
      </c>
      <c r="AM73">
        <v>0.31</v>
      </c>
      <c r="AN73">
        <v>0.44</v>
      </c>
      <c r="AO73">
        <v>0</v>
      </c>
      <c r="AP73">
        <v>20</v>
      </c>
      <c r="AQ73">
        <v>0.45</v>
      </c>
      <c r="AR73">
        <v>0</v>
      </c>
      <c r="AS73">
        <v>0</v>
      </c>
      <c r="AT73">
        <v>34.74</v>
      </c>
      <c r="AU73">
        <v>2.89</v>
      </c>
      <c r="AV73">
        <v>5</v>
      </c>
      <c r="AW73">
        <v>79.290000000000006</v>
      </c>
      <c r="AX73">
        <v>0</v>
      </c>
      <c r="AY73">
        <v>28</v>
      </c>
      <c r="AZ73">
        <v>0</v>
      </c>
      <c r="BA73">
        <v>222.03</v>
      </c>
      <c r="BB73">
        <v>11.63</v>
      </c>
      <c r="BC73">
        <v>50</v>
      </c>
      <c r="BD73">
        <v>52.98</v>
      </c>
      <c r="BE73">
        <v>125</v>
      </c>
      <c r="BF73">
        <v>11.65</v>
      </c>
      <c r="BG73">
        <v>0.35</v>
      </c>
      <c r="BH73">
        <v>100</v>
      </c>
    </row>
    <row r="74" spans="7:60">
      <c r="G74" t="s">
        <v>116</v>
      </c>
      <c r="H74" s="115">
        <v>147.86999999999998</v>
      </c>
      <c r="I74" s="88">
        <v>88.33</v>
      </c>
      <c r="J74" s="88">
        <v>3.5300000000000002</v>
      </c>
      <c r="K74" s="88">
        <v>0</v>
      </c>
      <c r="L74" s="88">
        <v>0.22</v>
      </c>
      <c r="M74" s="116">
        <v>0</v>
      </c>
      <c r="N74" s="115">
        <v>406.77</v>
      </c>
      <c r="O74" s="88">
        <v>369.51</v>
      </c>
      <c r="P74" s="88">
        <v>0</v>
      </c>
      <c r="Q74" s="88">
        <v>0</v>
      </c>
      <c r="R74" s="88">
        <v>0</v>
      </c>
      <c r="S74" s="116">
        <v>0</v>
      </c>
      <c r="W74">
        <v>105.95</v>
      </c>
      <c r="X74">
        <v>55</v>
      </c>
      <c r="Y74">
        <v>0.35</v>
      </c>
      <c r="Z74">
        <v>22.42</v>
      </c>
      <c r="AA74">
        <v>0.49</v>
      </c>
      <c r="AB74">
        <v>0.25</v>
      </c>
      <c r="AC74">
        <v>0</v>
      </c>
      <c r="AD74">
        <v>0.17</v>
      </c>
      <c r="AE74">
        <v>30</v>
      </c>
      <c r="AF74">
        <v>0.35</v>
      </c>
      <c r="AG74">
        <v>10</v>
      </c>
      <c r="AH74">
        <v>0.31</v>
      </c>
      <c r="AI74">
        <v>6.11</v>
      </c>
      <c r="AJ74">
        <v>3.22</v>
      </c>
      <c r="AK74">
        <v>21.94</v>
      </c>
      <c r="AL74">
        <v>0</v>
      </c>
      <c r="AM74">
        <v>0.31</v>
      </c>
      <c r="AN74">
        <v>0.44</v>
      </c>
      <c r="AO74">
        <v>0</v>
      </c>
      <c r="AP74">
        <v>20</v>
      </c>
      <c r="AQ74">
        <v>0.22</v>
      </c>
      <c r="AR74">
        <v>0</v>
      </c>
      <c r="AS74">
        <v>0</v>
      </c>
      <c r="AT74">
        <v>34.74</v>
      </c>
      <c r="AU74">
        <v>2.89</v>
      </c>
      <c r="AV74">
        <v>5</v>
      </c>
      <c r="AW74">
        <v>79.290000000000006</v>
      </c>
      <c r="AX74">
        <v>0</v>
      </c>
      <c r="AY74">
        <v>14.25</v>
      </c>
      <c r="AZ74">
        <v>0</v>
      </c>
      <c r="BA74">
        <v>222.03</v>
      </c>
      <c r="BB74">
        <v>11.63</v>
      </c>
      <c r="BC74">
        <v>50</v>
      </c>
      <c r="BD74">
        <v>81.87</v>
      </c>
      <c r="BE74">
        <v>125</v>
      </c>
      <c r="BF74">
        <v>11.65</v>
      </c>
      <c r="BG74">
        <v>0.35</v>
      </c>
      <c r="BH74">
        <v>100</v>
      </c>
    </row>
    <row r="75" spans="7:60">
      <c r="G75" t="s">
        <v>117</v>
      </c>
      <c r="H75" s="115">
        <v>143.80999999999997</v>
      </c>
      <c r="I75" s="88">
        <v>70.820000000000007</v>
      </c>
      <c r="J75" s="88">
        <v>3.62</v>
      </c>
      <c r="K75" s="88">
        <v>0</v>
      </c>
      <c r="L75" s="88">
        <v>0.1</v>
      </c>
      <c r="M75" s="116">
        <v>0</v>
      </c>
      <c r="N75" s="115">
        <v>288.08000000000004</v>
      </c>
      <c r="O75" s="88">
        <v>340.21999999999997</v>
      </c>
      <c r="P75" s="88">
        <v>0</v>
      </c>
      <c r="Q75" s="88">
        <v>0</v>
      </c>
      <c r="R75" s="88">
        <v>0</v>
      </c>
      <c r="S75" s="116">
        <v>0</v>
      </c>
      <c r="W75">
        <v>105.95</v>
      </c>
      <c r="X75">
        <v>55</v>
      </c>
      <c r="Y75">
        <v>0.35</v>
      </c>
      <c r="Z75">
        <v>25.48</v>
      </c>
      <c r="AA75">
        <v>0.49</v>
      </c>
      <c r="AB75">
        <v>0.25</v>
      </c>
      <c r="AC75">
        <v>0</v>
      </c>
      <c r="AD75">
        <v>0.17</v>
      </c>
      <c r="AE75">
        <v>30</v>
      </c>
      <c r="AF75">
        <v>0.35</v>
      </c>
      <c r="AG75">
        <v>10</v>
      </c>
      <c r="AH75">
        <v>0.31</v>
      </c>
      <c r="AI75">
        <v>3.05</v>
      </c>
      <c r="AJ75">
        <v>3.31</v>
      </c>
      <c r="AK75">
        <v>21.94</v>
      </c>
      <c r="AL75">
        <v>53.34</v>
      </c>
      <c r="AM75">
        <v>0.31</v>
      </c>
      <c r="AN75">
        <v>0.44</v>
      </c>
      <c r="AO75">
        <v>0</v>
      </c>
      <c r="AP75">
        <v>20</v>
      </c>
      <c r="AQ75">
        <v>0.1</v>
      </c>
      <c r="AR75">
        <v>50</v>
      </c>
      <c r="AS75">
        <v>0</v>
      </c>
      <c r="AT75">
        <v>34.74</v>
      </c>
      <c r="AU75">
        <v>2.89</v>
      </c>
      <c r="AV75">
        <v>5</v>
      </c>
      <c r="AW75">
        <v>0</v>
      </c>
      <c r="AX75">
        <v>50</v>
      </c>
      <c r="AY75">
        <v>7.13</v>
      </c>
      <c r="AZ75">
        <v>0</v>
      </c>
      <c r="BA75">
        <v>0</v>
      </c>
      <c r="BB75">
        <v>11.63</v>
      </c>
      <c r="BC75">
        <v>50</v>
      </c>
      <c r="BD75">
        <v>67.42</v>
      </c>
      <c r="BE75">
        <v>125</v>
      </c>
      <c r="BF75">
        <v>11.65</v>
      </c>
      <c r="BG75">
        <v>0.35</v>
      </c>
      <c r="BH75">
        <v>100</v>
      </c>
    </row>
    <row r="76" spans="7:60">
      <c r="G76" t="s">
        <v>118</v>
      </c>
      <c r="H76" s="115">
        <v>206.02999999999997</v>
      </c>
      <c r="I76" s="88">
        <v>67.77</v>
      </c>
      <c r="J76" s="88">
        <v>3.62</v>
      </c>
      <c r="K76" s="88">
        <v>0</v>
      </c>
      <c r="L76" s="88">
        <v>0</v>
      </c>
      <c r="M76" s="116">
        <v>0</v>
      </c>
      <c r="N76" s="115">
        <v>288.08000000000004</v>
      </c>
      <c r="O76" s="88">
        <v>340.21999999999997</v>
      </c>
      <c r="P76" s="88">
        <v>0</v>
      </c>
      <c r="Q76" s="88">
        <v>0</v>
      </c>
      <c r="R76" s="88">
        <v>0</v>
      </c>
      <c r="S76" s="116">
        <v>0</v>
      </c>
      <c r="W76">
        <v>105.95</v>
      </c>
      <c r="X76">
        <v>55</v>
      </c>
      <c r="Y76">
        <v>0.35</v>
      </c>
      <c r="Z76">
        <v>25.48</v>
      </c>
      <c r="AA76">
        <v>0.49</v>
      </c>
      <c r="AB76">
        <v>0.25</v>
      </c>
      <c r="AC76">
        <v>0</v>
      </c>
      <c r="AD76">
        <v>0.17</v>
      </c>
      <c r="AE76">
        <v>30</v>
      </c>
      <c r="AF76">
        <v>0.35</v>
      </c>
      <c r="AG76">
        <v>10</v>
      </c>
      <c r="AH76">
        <v>0.31</v>
      </c>
      <c r="AI76">
        <v>0</v>
      </c>
      <c r="AJ76">
        <v>3.31</v>
      </c>
      <c r="AK76">
        <v>21.94</v>
      </c>
      <c r="AL76">
        <v>53.34</v>
      </c>
      <c r="AM76">
        <v>0.31</v>
      </c>
      <c r="AN76">
        <v>0.44</v>
      </c>
      <c r="AO76">
        <v>0</v>
      </c>
      <c r="AP76">
        <v>20</v>
      </c>
      <c r="AQ76">
        <v>0</v>
      </c>
      <c r="AR76">
        <v>50</v>
      </c>
      <c r="AS76">
        <v>0</v>
      </c>
      <c r="AT76">
        <v>34.74</v>
      </c>
      <c r="AU76">
        <v>2.89</v>
      </c>
      <c r="AV76">
        <v>5</v>
      </c>
      <c r="AW76">
        <v>0</v>
      </c>
      <c r="AX76">
        <v>50</v>
      </c>
      <c r="AY76">
        <v>0</v>
      </c>
      <c r="AZ76">
        <v>69.349999999999994</v>
      </c>
      <c r="BA76">
        <v>0</v>
      </c>
      <c r="BB76">
        <v>11.63</v>
      </c>
      <c r="BC76">
        <v>50</v>
      </c>
      <c r="BD76">
        <v>67.42</v>
      </c>
      <c r="BE76">
        <v>125</v>
      </c>
      <c r="BF76">
        <v>11.65</v>
      </c>
      <c r="BG76">
        <v>0.35</v>
      </c>
      <c r="BH76">
        <v>100</v>
      </c>
    </row>
    <row r="77" spans="7:60">
      <c r="G77" t="s">
        <v>119</v>
      </c>
      <c r="H77" s="115">
        <v>206.02999999999997</v>
      </c>
      <c r="I77" s="88">
        <v>72.589999999999989</v>
      </c>
      <c r="J77" s="88">
        <v>3.62</v>
      </c>
      <c r="K77" s="88">
        <v>0</v>
      </c>
      <c r="L77" s="88">
        <v>0</v>
      </c>
      <c r="M77" s="116">
        <v>0</v>
      </c>
      <c r="N77" s="115">
        <v>288.08000000000004</v>
      </c>
      <c r="O77" s="88">
        <v>340.21999999999997</v>
      </c>
      <c r="P77" s="88">
        <v>0</v>
      </c>
      <c r="Q77" s="88">
        <v>0</v>
      </c>
      <c r="R77" s="88">
        <v>0</v>
      </c>
      <c r="S77" s="116">
        <v>0</v>
      </c>
      <c r="W77">
        <v>105.95</v>
      </c>
      <c r="X77">
        <v>55</v>
      </c>
      <c r="Y77">
        <v>0.35</v>
      </c>
      <c r="Z77">
        <v>25.48</v>
      </c>
      <c r="AA77">
        <v>0.49</v>
      </c>
      <c r="AB77">
        <v>0.25</v>
      </c>
      <c r="AC77">
        <v>0</v>
      </c>
      <c r="AD77">
        <v>0.17</v>
      </c>
      <c r="AE77">
        <v>30</v>
      </c>
      <c r="AF77">
        <v>0.35</v>
      </c>
      <c r="AG77">
        <v>10</v>
      </c>
      <c r="AH77">
        <v>0.31</v>
      </c>
      <c r="AI77">
        <v>0</v>
      </c>
      <c r="AJ77">
        <v>3.31</v>
      </c>
      <c r="AK77">
        <v>21.94</v>
      </c>
      <c r="AL77">
        <v>53.34</v>
      </c>
      <c r="AM77">
        <v>0.31</v>
      </c>
      <c r="AN77">
        <v>0.44</v>
      </c>
      <c r="AO77">
        <v>0</v>
      </c>
      <c r="AP77">
        <v>20</v>
      </c>
      <c r="AQ77">
        <v>0</v>
      </c>
      <c r="AR77">
        <v>50</v>
      </c>
      <c r="AS77">
        <v>0</v>
      </c>
      <c r="AT77">
        <v>34.74</v>
      </c>
      <c r="AU77">
        <v>2.89</v>
      </c>
      <c r="AV77">
        <v>5</v>
      </c>
      <c r="AW77">
        <v>0</v>
      </c>
      <c r="AX77">
        <v>50</v>
      </c>
      <c r="AY77">
        <v>0</v>
      </c>
      <c r="AZ77">
        <v>69.349999999999994</v>
      </c>
      <c r="BA77">
        <v>0</v>
      </c>
      <c r="BB77">
        <v>11.63</v>
      </c>
      <c r="BC77">
        <v>50</v>
      </c>
      <c r="BD77">
        <v>72.239999999999995</v>
      </c>
      <c r="BE77">
        <v>125</v>
      </c>
      <c r="BF77">
        <v>11.65</v>
      </c>
      <c r="BG77">
        <v>0.35</v>
      </c>
      <c r="BH77">
        <v>100</v>
      </c>
    </row>
    <row r="78" spans="7:60">
      <c r="G78" t="s">
        <v>120</v>
      </c>
      <c r="H78" s="115">
        <v>277.31</v>
      </c>
      <c r="I78" s="88">
        <v>62.96</v>
      </c>
      <c r="J78" s="88">
        <v>3.62</v>
      </c>
      <c r="K78" s="88">
        <v>0</v>
      </c>
      <c r="L78" s="88">
        <v>0</v>
      </c>
      <c r="M78" s="116">
        <v>0</v>
      </c>
      <c r="N78" s="115">
        <v>288.08000000000004</v>
      </c>
      <c r="O78" s="88">
        <v>340.21999999999997</v>
      </c>
      <c r="P78" s="88">
        <v>0</v>
      </c>
      <c r="Q78" s="88">
        <v>0</v>
      </c>
      <c r="R78" s="88">
        <v>0</v>
      </c>
      <c r="S78" s="116">
        <v>0</v>
      </c>
      <c r="W78">
        <v>105.95</v>
      </c>
      <c r="X78">
        <v>55</v>
      </c>
      <c r="Y78">
        <v>0.35</v>
      </c>
      <c r="Z78">
        <v>25.48</v>
      </c>
      <c r="AA78">
        <v>0.49</v>
      </c>
      <c r="AB78">
        <v>0.25</v>
      </c>
      <c r="AC78">
        <v>0</v>
      </c>
      <c r="AD78">
        <v>0.17</v>
      </c>
      <c r="AE78">
        <v>30</v>
      </c>
      <c r="AF78">
        <v>0.35</v>
      </c>
      <c r="AG78">
        <v>10</v>
      </c>
      <c r="AH78">
        <v>0.31</v>
      </c>
      <c r="AI78">
        <v>0</v>
      </c>
      <c r="AJ78">
        <v>3.31</v>
      </c>
      <c r="AK78">
        <v>21.94</v>
      </c>
      <c r="AL78">
        <v>53.34</v>
      </c>
      <c r="AM78">
        <v>0.31</v>
      </c>
      <c r="AN78">
        <v>0.44</v>
      </c>
      <c r="AO78">
        <v>0</v>
      </c>
      <c r="AP78">
        <v>20</v>
      </c>
      <c r="AQ78">
        <v>0</v>
      </c>
      <c r="AR78">
        <v>50</v>
      </c>
      <c r="AS78">
        <v>0</v>
      </c>
      <c r="AT78">
        <v>34.74</v>
      </c>
      <c r="AU78">
        <v>2.89</v>
      </c>
      <c r="AV78">
        <v>5</v>
      </c>
      <c r="AW78">
        <v>0</v>
      </c>
      <c r="AX78">
        <v>50</v>
      </c>
      <c r="AY78">
        <v>0</v>
      </c>
      <c r="AZ78">
        <v>140.63</v>
      </c>
      <c r="BA78">
        <v>0</v>
      </c>
      <c r="BB78">
        <v>11.63</v>
      </c>
      <c r="BC78">
        <v>50</v>
      </c>
      <c r="BD78">
        <v>62.61</v>
      </c>
      <c r="BE78">
        <v>125</v>
      </c>
      <c r="BF78">
        <v>11.65</v>
      </c>
      <c r="BG78">
        <v>0.35</v>
      </c>
      <c r="BH78">
        <v>100</v>
      </c>
    </row>
    <row r="79" spans="7:60">
      <c r="G79" t="s">
        <v>121</v>
      </c>
      <c r="H79" s="115">
        <v>277.48</v>
      </c>
      <c r="I79" s="88">
        <v>58.18</v>
      </c>
      <c r="J79" s="88">
        <v>3.64</v>
      </c>
      <c r="K79" s="88">
        <v>0</v>
      </c>
      <c r="L79" s="88">
        <v>0</v>
      </c>
      <c r="M79" s="116">
        <v>0</v>
      </c>
      <c r="N79" s="115">
        <v>288.08000000000004</v>
      </c>
      <c r="O79" s="88">
        <v>340.21999999999997</v>
      </c>
      <c r="P79" s="88">
        <v>0</v>
      </c>
      <c r="Q79" s="88">
        <v>0</v>
      </c>
      <c r="R79" s="88">
        <v>0</v>
      </c>
      <c r="S79" s="116">
        <v>0</v>
      </c>
      <c r="W79">
        <v>105.95</v>
      </c>
      <c r="X79">
        <v>55</v>
      </c>
      <c r="Y79">
        <v>0.39</v>
      </c>
      <c r="Z79">
        <v>25.48</v>
      </c>
      <c r="AA79">
        <v>0.53</v>
      </c>
      <c r="AB79">
        <v>0.27</v>
      </c>
      <c r="AC79">
        <v>0</v>
      </c>
      <c r="AD79">
        <v>0.17</v>
      </c>
      <c r="AE79">
        <v>30</v>
      </c>
      <c r="AF79">
        <v>0.39</v>
      </c>
      <c r="AG79">
        <v>10</v>
      </c>
      <c r="AH79">
        <v>0.33</v>
      </c>
      <c r="AI79">
        <v>0</v>
      </c>
      <c r="AJ79">
        <v>3.31</v>
      </c>
      <c r="AK79">
        <v>21.94</v>
      </c>
      <c r="AL79">
        <v>53.34</v>
      </c>
      <c r="AM79">
        <v>0.33</v>
      </c>
      <c r="AN79">
        <v>0.47</v>
      </c>
      <c r="AO79">
        <v>0</v>
      </c>
      <c r="AP79">
        <v>20</v>
      </c>
      <c r="AQ79">
        <v>0</v>
      </c>
      <c r="AR79">
        <v>50</v>
      </c>
      <c r="AS79">
        <v>0</v>
      </c>
      <c r="AT79">
        <v>34.74</v>
      </c>
      <c r="AU79">
        <v>2.89</v>
      </c>
      <c r="AV79">
        <v>5</v>
      </c>
      <c r="AW79">
        <v>0</v>
      </c>
      <c r="AX79">
        <v>50</v>
      </c>
      <c r="AY79">
        <v>0</v>
      </c>
      <c r="AZ79">
        <v>140.63</v>
      </c>
      <c r="BA79">
        <v>0</v>
      </c>
      <c r="BB79">
        <v>11.63</v>
      </c>
      <c r="BC79">
        <v>50</v>
      </c>
      <c r="BD79">
        <v>57.79</v>
      </c>
      <c r="BE79">
        <v>125</v>
      </c>
      <c r="BF79">
        <v>11.65</v>
      </c>
      <c r="BG79">
        <v>0.37</v>
      </c>
      <c r="BH79">
        <v>100</v>
      </c>
    </row>
    <row r="80" spans="7:60">
      <c r="G80" t="s">
        <v>122</v>
      </c>
      <c r="H80" s="115">
        <v>277.48</v>
      </c>
      <c r="I80" s="88">
        <v>58.18</v>
      </c>
      <c r="J80" s="88">
        <v>3.64</v>
      </c>
      <c r="K80" s="88">
        <v>0</v>
      </c>
      <c r="L80" s="88">
        <v>0</v>
      </c>
      <c r="M80" s="116">
        <v>0</v>
      </c>
      <c r="N80" s="115">
        <v>288.08000000000004</v>
      </c>
      <c r="O80" s="88">
        <v>340.21999999999997</v>
      </c>
      <c r="P80" s="88">
        <v>0</v>
      </c>
      <c r="Q80" s="88">
        <v>0</v>
      </c>
      <c r="R80" s="88">
        <v>0</v>
      </c>
      <c r="S80" s="116">
        <v>0</v>
      </c>
      <c r="W80">
        <v>105.95</v>
      </c>
      <c r="X80">
        <v>55</v>
      </c>
      <c r="Y80">
        <v>0.39</v>
      </c>
      <c r="Z80">
        <v>25.48</v>
      </c>
      <c r="AA80">
        <v>0.53</v>
      </c>
      <c r="AB80">
        <v>0.27</v>
      </c>
      <c r="AC80">
        <v>0</v>
      </c>
      <c r="AD80">
        <v>0.17</v>
      </c>
      <c r="AE80">
        <v>30</v>
      </c>
      <c r="AF80">
        <v>0.39</v>
      </c>
      <c r="AG80">
        <v>10</v>
      </c>
      <c r="AH80">
        <v>0.33</v>
      </c>
      <c r="AI80">
        <v>0</v>
      </c>
      <c r="AJ80">
        <v>3.31</v>
      </c>
      <c r="AK80">
        <v>21.94</v>
      </c>
      <c r="AL80">
        <v>53.34</v>
      </c>
      <c r="AM80">
        <v>0.33</v>
      </c>
      <c r="AN80">
        <v>0.47</v>
      </c>
      <c r="AO80">
        <v>0</v>
      </c>
      <c r="AP80">
        <v>20</v>
      </c>
      <c r="AQ80">
        <v>0</v>
      </c>
      <c r="AR80">
        <v>50</v>
      </c>
      <c r="AS80">
        <v>0</v>
      </c>
      <c r="AT80">
        <v>34.74</v>
      </c>
      <c r="AU80">
        <v>2.89</v>
      </c>
      <c r="AV80">
        <v>5</v>
      </c>
      <c r="AW80">
        <v>0</v>
      </c>
      <c r="AX80">
        <v>50</v>
      </c>
      <c r="AY80">
        <v>0</v>
      </c>
      <c r="AZ80">
        <v>140.63</v>
      </c>
      <c r="BA80">
        <v>0</v>
      </c>
      <c r="BB80">
        <v>11.63</v>
      </c>
      <c r="BC80">
        <v>50</v>
      </c>
      <c r="BD80">
        <v>57.79</v>
      </c>
      <c r="BE80">
        <v>125</v>
      </c>
      <c r="BF80">
        <v>11.65</v>
      </c>
      <c r="BG80">
        <v>0.37</v>
      </c>
      <c r="BH80">
        <v>100</v>
      </c>
    </row>
    <row r="81" spans="7:60">
      <c r="G81" t="s">
        <v>123</v>
      </c>
      <c r="H81" s="115">
        <v>277.48</v>
      </c>
      <c r="I81" s="88">
        <v>53.37</v>
      </c>
      <c r="J81" s="88">
        <v>3.64</v>
      </c>
      <c r="K81" s="88">
        <v>0</v>
      </c>
      <c r="L81" s="88">
        <v>0</v>
      </c>
      <c r="M81" s="116">
        <v>0</v>
      </c>
      <c r="N81" s="115">
        <v>288.08000000000004</v>
      </c>
      <c r="O81" s="88">
        <v>340.21999999999997</v>
      </c>
      <c r="P81" s="88">
        <v>0</v>
      </c>
      <c r="Q81" s="88">
        <v>0</v>
      </c>
      <c r="R81" s="88">
        <v>0</v>
      </c>
      <c r="S81" s="116">
        <v>0</v>
      </c>
      <c r="W81">
        <v>105.95</v>
      </c>
      <c r="X81">
        <v>55</v>
      </c>
      <c r="Y81">
        <v>0.39</v>
      </c>
      <c r="Z81">
        <v>25.48</v>
      </c>
      <c r="AA81">
        <v>0.53</v>
      </c>
      <c r="AB81">
        <v>0.27</v>
      </c>
      <c r="AC81">
        <v>0</v>
      </c>
      <c r="AD81">
        <v>0.17</v>
      </c>
      <c r="AE81">
        <v>30</v>
      </c>
      <c r="AF81">
        <v>0.39</v>
      </c>
      <c r="AG81">
        <v>10</v>
      </c>
      <c r="AH81">
        <v>0.33</v>
      </c>
      <c r="AI81">
        <v>0</v>
      </c>
      <c r="AJ81">
        <v>3.31</v>
      </c>
      <c r="AK81">
        <v>21.94</v>
      </c>
      <c r="AL81">
        <v>53.34</v>
      </c>
      <c r="AM81">
        <v>0.33</v>
      </c>
      <c r="AN81">
        <v>0.47</v>
      </c>
      <c r="AO81">
        <v>0</v>
      </c>
      <c r="AP81">
        <v>20</v>
      </c>
      <c r="AQ81">
        <v>0</v>
      </c>
      <c r="AR81">
        <v>50</v>
      </c>
      <c r="AS81">
        <v>0</v>
      </c>
      <c r="AT81">
        <v>34.74</v>
      </c>
      <c r="AU81">
        <v>2.89</v>
      </c>
      <c r="AV81">
        <v>5</v>
      </c>
      <c r="AW81">
        <v>0</v>
      </c>
      <c r="AX81">
        <v>50</v>
      </c>
      <c r="AY81">
        <v>0</v>
      </c>
      <c r="AZ81">
        <v>140.63</v>
      </c>
      <c r="BA81">
        <v>0</v>
      </c>
      <c r="BB81">
        <v>11.63</v>
      </c>
      <c r="BC81">
        <v>50</v>
      </c>
      <c r="BD81">
        <v>52.98</v>
      </c>
      <c r="BE81">
        <v>125</v>
      </c>
      <c r="BF81">
        <v>11.65</v>
      </c>
      <c r="BG81">
        <v>0.37</v>
      </c>
      <c r="BH81">
        <v>100</v>
      </c>
    </row>
    <row r="82" spans="7:60">
      <c r="G82" t="s">
        <v>124</v>
      </c>
      <c r="H82" s="115">
        <v>206.2</v>
      </c>
      <c r="I82" s="88">
        <v>48.55</v>
      </c>
      <c r="J82" s="88">
        <v>3.64</v>
      </c>
      <c r="K82" s="88">
        <v>0</v>
      </c>
      <c r="L82" s="88">
        <v>0</v>
      </c>
      <c r="M82" s="116">
        <v>0</v>
      </c>
      <c r="N82" s="115">
        <v>288.08000000000004</v>
      </c>
      <c r="O82" s="88">
        <v>340.21999999999997</v>
      </c>
      <c r="P82" s="88">
        <v>0</v>
      </c>
      <c r="Q82" s="88">
        <v>0</v>
      </c>
      <c r="R82" s="88">
        <v>0</v>
      </c>
      <c r="S82" s="116">
        <v>0</v>
      </c>
      <c r="W82">
        <v>105.95</v>
      </c>
      <c r="X82">
        <v>55</v>
      </c>
      <c r="Y82">
        <v>0.39</v>
      </c>
      <c r="Z82">
        <v>25.48</v>
      </c>
      <c r="AA82">
        <v>0.53</v>
      </c>
      <c r="AB82">
        <v>0.27</v>
      </c>
      <c r="AC82">
        <v>0</v>
      </c>
      <c r="AD82">
        <v>0.17</v>
      </c>
      <c r="AE82">
        <v>30</v>
      </c>
      <c r="AF82">
        <v>0.39</v>
      </c>
      <c r="AG82">
        <v>10</v>
      </c>
      <c r="AH82">
        <v>0.33</v>
      </c>
      <c r="AI82">
        <v>0</v>
      </c>
      <c r="AJ82">
        <v>3.31</v>
      </c>
      <c r="AK82">
        <v>21.94</v>
      </c>
      <c r="AL82">
        <v>53.34</v>
      </c>
      <c r="AM82">
        <v>0.33</v>
      </c>
      <c r="AN82">
        <v>0.47</v>
      </c>
      <c r="AO82">
        <v>0</v>
      </c>
      <c r="AP82">
        <v>20</v>
      </c>
      <c r="AQ82">
        <v>0</v>
      </c>
      <c r="AR82">
        <v>50</v>
      </c>
      <c r="AS82">
        <v>0</v>
      </c>
      <c r="AT82">
        <v>34.74</v>
      </c>
      <c r="AU82">
        <v>2.89</v>
      </c>
      <c r="AV82">
        <v>5</v>
      </c>
      <c r="AW82">
        <v>0</v>
      </c>
      <c r="AX82">
        <v>50</v>
      </c>
      <c r="AY82">
        <v>0</v>
      </c>
      <c r="AZ82">
        <v>69.349999999999994</v>
      </c>
      <c r="BA82">
        <v>0</v>
      </c>
      <c r="BB82">
        <v>11.63</v>
      </c>
      <c r="BC82">
        <v>50</v>
      </c>
      <c r="BD82">
        <v>48.16</v>
      </c>
      <c r="BE82">
        <v>125</v>
      </c>
      <c r="BF82">
        <v>11.65</v>
      </c>
      <c r="BG82">
        <v>0.37</v>
      </c>
      <c r="BH82">
        <v>100</v>
      </c>
    </row>
    <row r="83" spans="7:60">
      <c r="G83" t="s">
        <v>125</v>
      </c>
      <c r="H83" s="115">
        <v>136.85</v>
      </c>
      <c r="I83" s="88">
        <v>43.730000000000004</v>
      </c>
      <c r="J83" s="88">
        <v>3.73</v>
      </c>
      <c r="K83" s="88">
        <v>0</v>
      </c>
      <c r="L83" s="88">
        <v>0</v>
      </c>
      <c r="M83" s="116">
        <v>0</v>
      </c>
      <c r="N83" s="115">
        <v>288.08000000000004</v>
      </c>
      <c r="O83" s="88">
        <v>340.21999999999997</v>
      </c>
      <c r="P83" s="88">
        <v>0</v>
      </c>
      <c r="Q83" s="88">
        <v>0</v>
      </c>
      <c r="R83" s="88">
        <v>0</v>
      </c>
      <c r="S83" s="116">
        <v>0</v>
      </c>
      <c r="W83">
        <v>105.95</v>
      </c>
      <c r="X83">
        <v>55</v>
      </c>
      <c r="Y83">
        <v>0.39</v>
      </c>
      <c r="Z83">
        <v>25.48</v>
      </c>
      <c r="AA83">
        <v>0.53</v>
      </c>
      <c r="AB83">
        <v>0.27</v>
      </c>
      <c r="AC83">
        <v>0</v>
      </c>
      <c r="AD83">
        <v>0.17</v>
      </c>
      <c r="AE83">
        <v>30</v>
      </c>
      <c r="AF83">
        <v>0.39</v>
      </c>
      <c r="AG83">
        <v>10</v>
      </c>
      <c r="AH83">
        <v>0.33</v>
      </c>
      <c r="AI83">
        <v>0</v>
      </c>
      <c r="AJ83">
        <v>3.4</v>
      </c>
      <c r="AK83">
        <v>21.94</v>
      </c>
      <c r="AL83">
        <v>53.34</v>
      </c>
      <c r="AM83">
        <v>0.33</v>
      </c>
      <c r="AN83">
        <v>0.47</v>
      </c>
      <c r="AO83">
        <v>0</v>
      </c>
      <c r="AP83">
        <v>20</v>
      </c>
      <c r="AQ83">
        <v>0</v>
      </c>
      <c r="AR83">
        <v>50</v>
      </c>
      <c r="AS83">
        <v>0</v>
      </c>
      <c r="AT83">
        <v>34.74</v>
      </c>
      <c r="AU83">
        <v>2.89</v>
      </c>
      <c r="AV83">
        <v>5</v>
      </c>
      <c r="AW83">
        <v>0</v>
      </c>
      <c r="AX83">
        <v>50</v>
      </c>
      <c r="AY83">
        <v>0</v>
      </c>
      <c r="AZ83">
        <v>0</v>
      </c>
      <c r="BA83">
        <v>0</v>
      </c>
      <c r="BB83">
        <v>11.63</v>
      </c>
      <c r="BC83">
        <v>50</v>
      </c>
      <c r="BD83">
        <v>43.34</v>
      </c>
      <c r="BE83">
        <v>125</v>
      </c>
      <c r="BF83">
        <v>11.65</v>
      </c>
      <c r="BG83">
        <v>0.37</v>
      </c>
      <c r="BH83">
        <v>100</v>
      </c>
    </row>
    <row r="84" spans="7:60">
      <c r="G84" t="s">
        <v>126</v>
      </c>
      <c r="H84" s="115">
        <v>136.85</v>
      </c>
      <c r="I84" s="88">
        <v>29.29</v>
      </c>
      <c r="J84" s="88">
        <v>3.73</v>
      </c>
      <c r="K84" s="88">
        <v>0</v>
      </c>
      <c r="L84" s="88">
        <v>0</v>
      </c>
      <c r="M84" s="116">
        <v>0</v>
      </c>
      <c r="N84" s="115">
        <v>288.08000000000004</v>
      </c>
      <c r="O84" s="88">
        <v>340.21999999999997</v>
      </c>
      <c r="P84" s="88">
        <v>0</v>
      </c>
      <c r="Q84" s="88">
        <v>0</v>
      </c>
      <c r="R84" s="88">
        <v>0</v>
      </c>
      <c r="S84" s="116">
        <v>0</v>
      </c>
      <c r="W84">
        <v>105.95</v>
      </c>
      <c r="X84">
        <v>55</v>
      </c>
      <c r="Y84">
        <v>0.39</v>
      </c>
      <c r="Z84">
        <v>25.48</v>
      </c>
      <c r="AA84">
        <v>0.53</v>
      </c>
      <c r="AB84">
        <v>0.27</v>
      </c>
      <c r="AC84">
        <v>0</v>
      </c>
      <c r="AD84">
        <v>0.17</v>
      </c>
      <c r="AE84">
        <v>30</v>
      </c>
      <c r="AF84">
        <v>0.39</v>
      </c>
      <c r="AG84">
        <v>10</v>
      </c>
      <c r="AH84">
        <v>0.33</v>
      </c>
      <c r="AI84">
        <v>0</v>
      </c>
      <c r="AJ84">
        <v>3.4</v>
      </c>
      <c r="AK84">
        <v>21.94</v>
      </c>
      <c r="AL84">
        <v>53.34</v>
      </c>
      <c r="AM84">
        <v>0.33</v>
      </c>
      <c r="AN84">
        <v>0.47</v>
      </c>
      <c r="AO84">
        <v>0</v>
      </c>
      <c r="AP84">
        <v>20</v>
      </c>
      <c r="AQ84">
        <v>0</v>
      </c>
      <c r="AR84">
        <v>50</v>
      </c>
      <c r="AS84">
        <v>0</v>
      </c>
      <c r="AT84">
        <v>34.74</v>
      </c>
      <c r="AU84">
        <v>2.89</v>
      </c>
      <c r="AV84">
        <v>5</v>
      </c>
      <c r="AW84">
        <v>0</v>
      </c>
      <c r="AX84">
        <v>50</v>
      </c>
      <c r="AY84">
        <v>0</v>
      </c>
      <c r="AZ84">
        <v>0</v>
      </c>
      <c r="BA84">
        <v>0</v>
      </c>
      <c r="BB84">
        <v>11.63</v>
      </c>
      <c r="BC84">
        <v>50</v>
      </c>
      <c r="BD84">
        <v>28.9</v>
      </c>
      <c r="BE84">
        <v>125</v>
      </c>
      <c r="BF84">
        <v>11.65</v>
      </c>
      <c r="BG84">
        <v>0.37</v>
      </c>
      <c r="BH84">
        <v>100</v>
      </c>
    </row>
    <row r="85" spans="7:60">
      <c r="G85" t="s">
        <v>127</v>
      </c>
      <c r="H85" s="115">
        <v>136.85</v>
      </c>
      <c r="I85" s="88">
        <v>19.650000000000002</v>
      </c>
      <c r="J85" s="88">
        <v>3.73</v>
      </c>
      <c r="K85" s="88">
        <v>0</v>
      </c>
      <c r="L85" s="88">
        <v>0</v>
      </c>
      <c r="M85" s="116">
        <v>0</v>
      </c>
      <c r="N85" s="115">
        <v>288.08000000000004</v>
      </c>
      <c r="O85" s="88">
        <v>340.21999999999997</v>
      </c>
      <c r="P85" s="88">
        <v>0</v>
      </c>
      <c r="Q85" s="88">
        <v>0</v>
      </c>
      <c r="R85" s="88">
        <v>0</v>
      </c>
      <c r="S85" s="116">
        <v>0</v>
      </c>
      <c r="W85">
        <v>105.95</v>
      </c>
      <c r="X85">
        <v>55</v>
      </c>
      <c r="Y85">
        <v>0.39</v>
      </c>
      <c r="Z85">
        <v>25.48</v>
      </c>
      <c r="AA85">
        <v>0.53</v>
      </c>
      <c r="AB85">
        <v>0.27</v>
      </c>
      <c r="AC85">
        <v>0</v>
      </c>
      <c r="AD85">
        <v>0.17</v>
      </c>
      <c r="AE85">
        <v>30</v>
      </c>
      <c r="AF85">
        <v>0.39</v>
      </c>
      <c r="AG85">
        <v>10</v>
      </c>
      <c r="AH85">
        <v>0.33</v>
      </c>
      <c r="AI85">
        <v>0</v>
      </c>
      <c r="AJ85">
        <v>3.4</v>
      </c>
      <c r="AK85">
        <v>21.94</v>
      </c>
      <c r="AL85">
        <v>53.34</v>
      </c>
      <c r="AM85">
        <v>0.33</v>
      </c>
      <c r="AN85">
        <v>0.47</v>
      </c>
      <c r="AO85">
        <v>0</v>
      </c>
      <c r="AP85">
        <v>20</v>
      </c>
      <c r="AQ85">
        <v>0</v>
      </c>
      <c r="AR85">
        <v>50</v>
      </c>
      <c r="AS85">
        <v>0</v>
      </c>
      <c r="AT85">
        <v>34.74</v>
      </c>
      <c r="AU85">
        <v>2.89</v>
      </c>
      <c r="AV85">
        <v>5</v>
      </c>
      <c r="AW85">
        <v>0</v>
      </c>
      <c r="AX85">
        <v>50</v>
      </c>
      <c r="AY85">
        <v>0</v>
      </c>
      <c r="AZ85">
        <v>0</v>
      </c>
      <c r="BA85">
        <v>0</v>
      </c>
      <c r="BB85">
        <v>11.63</v>
      </c>
      <c r="BC85">
        <v>50</v>
      </c>
      <c r="BD85">
        <v>19.260000000000002</v>
      </c>
      <c r="BE85">
        <v>125</v>
      </c>
      <c r="BF85">
        <v>11.65</v>
      </c>
      <c r="BG85">
        <v>0.37</v>
      </c>
      <c r="BH85">
        <v>100</v>
      </c>
    </row>
    <row r="86" spans="7:60">
      <c r="G86" t="s">
        <v>128</v>
      </c>
      <c r="H86" s="115">
        <v>136.85</v>
      </c>
      <c r="I86" s="88">
        <v>0.39</v>
      </c>
      <c r="J86" s="88">
        <v>3.73</v>
      </c>
      <c r="K86" s="88">
        <v>0</v>
      </c>
      <c r="L86" s="88">
        <v>0</v>
      </c>
      <c r="M86" s="116">
        <v>0</v>
      </c>
      <c r="N86" s="115">
        <v>288.08000000000004</v>
      </c>
      <c r="O86" s="88">
        <v>340.21999999999997</v>
      </c>
      <c r="P86" s="88">
        <v>0</v>
      </c>
      <c r="Q86" s="88">
        <v>0</v>
      </c>
      <c r="R86" s="88">
        <v>0</v>
      </c>
      <c r="S86" s="116">
        <v>0</v>
      </c>
      <c r="W86">
        <v>105.95</v>
      </c>
      <c r="X86">
        <v>55</v>
      </c>
      <c r="Y86">
        <v>0.39</v>
      </c>
      <c r="Z86">
        <v>25.48</v>
      </c>
      <c r="AA86">
        <v>0.53</v>
      </c>
      <c r="AB86">
        <v>0.27</v>
      </c>
      <c r="AC86">
        <v>0</v>
      </c>
      <c r="AD86">
        <v>0.17</v>
      </c>
      <c r="AE86">
        <v>30</v>
      </c>
      <c r="AF86">
        <v>0.39</v>
      </c>
      <c r="AG86">
        <v>10</v>
      </c>
      <c r="AH86">
        <v>0.33</v>
      </c>
      <c r="AI86">
        <v>0</v>
      </c>
      <c r="AJ86">
        <v>3.4</v>
      </c>
      <c r="AK86">
        <v>21.94</v>
      </c>
      <c r="AL86">
        <v>53.34</v>
      </c>
      <c r="AM86">
        <v>0.33</v>
      </c>
      <c r="AN86">
        <v>0.47</v>
      </c>
      <c r="AO86">
        <v>0</v>
      </c>
      <c r="AP86">
        <v>20</v>
      </c>
      <c r="AQ86">
        <v>0</v>
      </c>
      <c r="AR86">
        <v>50</v>
      </c>
      <c r="AS86">
        <v>0</v>
      </c>
      <c r="AT86">
        <v>34.74</v>
      </c>
      <c r="AU86">
        <v>2.89</v>
      </c>
      <c r="AV86">
        <v>5</v>
      </c>
      <c r="AW86">
        <v>0</v>
      </c>
      <c r="AX86">
        <v>50</v>
      </c>
      <c r="AY86">
        <v>0</v>
      </c>
      <c r="AZ86">
        <v>0</v>
      </c>
      <c r="BA86">
        <v>0</v>
      </c>
      <c r="BB86">
        <v>11.63</v>
      </c>
      <c r="BC86">
        <v>50</v>
      </c>
      <c r="BD86">
        <v>0</v>
      </c>
      <c r="BE86">
        <v>125</v>
      </c>
      <c r="BF86">
        <v>11.65</v>
      </c>
      <c r="BG86">
        <v>0.37</v>
      </c>
      <c r="BH86">
        <v>100</v>
      </c>
    </row>
    <row r="87" spans="7:60">
      <c r="G87" t="s">
        <v>129</v>
      </c>
      <c r="H87" s="115">
        <v>136.89999999999998</v>
      </c>
      <c r="I87" s="88">
        <v>0.31</v>
      </c>
      <c r="J87" s="88">
        <v>3.75</v>
      </c>
      <c r="K87" s="88">
        <v>0</v>
      </c>
      <c r="L87" s="88">
        <v>0</v>
      </c>
      <c r="M87" s="116">
        <v>0</v>
      </c>
      <c r="N87" s="115">
        <v>288.08000000000004</v>
      </c>
      <c r="O87" s="88">
        <v>340.21999999999997</v>
      </c>
      <c r="P87" s="88">
        <v>0</v>
      </c>
      <c r="Q87" s="88">
        <v>0</v>
      </c>
      <c r="R87" s="88">
        <v>0</v>
      </c>
      <c r="S87" s="116">
        <v>0</v>
      </c>
      <c r="W87">
        <v>105.95</v>
      </c>
      <c r="X87">
        <v>55</v>
      </c>
      <c r="Y87">
        <v>0.31</v>
      </c>
      <c r="Z87">
        <v>25.48</v>
      </c>
      <c r="AA87">
        <v>0.56000000000000005</v>
      </c>
      <c r="AB87">
        <v>0.28999999999999998</v>
      </c>
      <c r="AC87">
        <v>0</v>
      </c>
      <c r="AD87">
        <v>0.18</v>
      </c>
      <c r="AE87">
        <v>30</v>
      </c>
      <c r="AF87">
        <v>0.31</v>
      </c>
      <c r="AG87">
        <v>10</v>
      </c>
      <c r="AH87">
        <v>0.35</v>
      </c>
      <c r="AI87">
        <v>0</v>
      </c>
      <c r="AJ87">
        <v>3.4</v>
      </c>
      <c r="AK87">
        <v>21.94</v>
      </c>
      <c r="AL87">
        <v>53.34</v>
      </c>
      <c r="AM87">
        <v>0.35</v>
      </c>
      <c r="AN87">
        <v>0.5</v>
      </c>
      <c r="AO87">
        <v>0</v>
      </c>
      <c r="AP87">
        <v>20</v>
      </c>
      <c r="AQ87">
        <v>0</v>
      </c>
      <c r="AR87">
        <v>50</v>
      </c>
      <c r="AS87">
        <v>0</v>
      </c>
      <c r="AT87">
        <v>34.74</v>
      </c>
      <c r="AU87">
        <v>2.89</v>
      </c>
      <c r="AV87">
        <v>5</v>
      </c>
      <c r="AW87">
        <v>0</v>
      </c>
      <c r="AX87">
        <v>50</v>
      </c>
      <c r="AY87">
        <v>0</v>
      </c>
      <c r="AZ87">
        <v>0</v>
      </c>
      <c r="BA87">
        <v>0</v>
      </c>
      <c r="BB87">
        <v>11.63</v>
      </c>
      <c r="BC87">
        <v>50</v>
      </c>
      <c r="BD87">
        <v>0</v>
      </c>
      <c r="BE87">
        <v>125</v>
      </c>
      <c r="BF87">
        <v>11.65</v>
      </c>
      <c r="BG87">
        <v>0.39</v>
      </c>
      <c r="BH87">
        <v>100</v>
      </c>
    </row>
    <row r="88" spans="7:60">
      <c r="G88" t="s">
        <v>130</v>
      </c>
      <c r="H88" s="115">
        <v>136.89999999999998</v>
      </c>
      <c r="I88" s="88">
        <v>0.31</v>
      </c>
      <c r="J88" s="88">
        <v>3.75</v>
      </c>
      <c r="K88" s="88">
        <v>0</v>
      </c>
      <c r="L88" s="88">
        <v>0</v>
      </c>
      <c r="M88" s="116">
        <v>0</v>
      </c>
      <c r="N88" s="115">
        <v>288.08000000000004</v>
      </c>
      <c r="O88" s="88">
        <v>340.21999999999997</v>
      </c>
      <c r="P88" s="88">
        <v>0</v>
      </c>
      <c r="Q88" s="88">
        <v>0</v>
      </c>
      <c r="R88" s="88">
        <v>0</v>
      </c>
      <c r="S88" s="116">
        <v>0</v>
      </c>
      <c r="W88">
        <v>105.95</v>
      </c>
      <c r="X88">
        <v>55</v>
      </c>
      <c r="Y88">
        <v>0.31</v>
      </c>
      <c r="Z88">
        <v>25.48</v>
      </c>
      <c r="AA88">
        <v>0.56000000000000005</v>
      </c>
      <c r="AB88">
        <v>0.28999999999999998</v>
      </c>
      <c r="AC88">
        <v>0</v>
      </c>
      <c r="AD88">
        <v>0.18</v>
      </c>
      <c r="AE88">
        <v>30</v>
      </c>
      <c r="AF88">
        <v>0.31</v>
      </c>
      <c r="AG88">
        <v>10</v>
      </c>
      <c r="AH88">
        <v>0.35</v>
      </c>
      <c r="AI88">
        <v>0</v>
      </c>
      <c r="AJ88">
        <v>3.4</v>
      </c>
      <c r="AK88">
        <v>21.94</v>
      </c>
      <c r="AL88">
        <v>53.34</v>
      </c>
      <c r="AM88">
        <v>0.35</v>
      </c>
      <c r="AN88">
        <v>0.5</v>
      </c>
      <c r="AO88">
        <v>0</v>
      </c>
      <c r="AP88">
        <v>20</v>
      </c>
      <c r="AQ88">
        <v>0</v>
      </c>
      <c r="AR88">
        <v>50</v>
      </c>
      <c r="AS88">
        <v>0</v>
      </c>
      <c r="AT88">
        <v>34.74</v>
      </c>
      <c r="AU88">
        <v>2.89</v>
      </c>
      <c r="AV88">
        <v>5</v>
      </c>
      <c r="AW88">
        <v>0</v>
      </c>
      <c r="AX88">
        <v>50</v>
      </c>
      <c r="AY88">
        <v>0</v>
      </c>
      <c r="AZ88">
        <v>0</v>
      </c>
      <c r="BA88">
        <v>0</v>
      </c>
      <c r="BB88">
        <v>11.63</v>
      </c>
      <c r="BC88">
        <v>50</v>
      </c>
      <c r="BD88">
        <v>0</v>
      </c>
      <c r="BE88">
        <v>125</v>
      </c>
      <c r="BF88">
        <v>11.65</v>
      </c>
      <c r="BG88">
        <v>0.39</v>
      </c>
      <c r="BH88">
        <v>100</v>
      </c>
    </row>
    <row r="89" spans="7:60">
      <c r="G89" t="s">
        <v>131</v>
      </c>
      <c r="H89" s="115">
        <v>30.95</v>
      </c>
      <c r="I89" s="88">
        <v>0.31</v>
      </c>
      <c r="J89" s="88">
        <v>3.75</v>
      </c>
      <c r="K89" s="88">
        <v>0</v>
      </c>
      <c r="L89" s="88">
        <v>0</v>
      </c>
      <c r="M89" s="116">
        <v>0</v>
      </c>
      <c r="N89" s="115">
        <v>288.08000000000004</v>
      </c>
      <c r="O89" s="88">
        <v>340.21999999999997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55</v>
      </c>
      <c r="Y89">
        <v>0.31</v>
      </c>
      <c r="Z89">
        <v>25.48</v>
      </c>
      <c r="AA89">
        <v>0.56000000000000005</v>
      </c>
      <c r="AB89">
        <v>0.28999999999999998</v>
      </c>
      <c r="AC89">
        <v>0</v>
      </c>
      <c r="AD89">
        <v>0.18</v>
      </c>
      <c r="AE89">
        <v>30</v>
      </c>
      <c r="AF89">
        <v>0.31</v>
      </c>
      <c r="AG89">
        <v>10</v>
      </c>
      <c r="AH89">
        <v>0.35</v>
      </c>
      <c r="AI89">
        <v>0</v>
      </c>
      <c r="AJ89">
        <v>3.4</v>
      </c>
      <c r="AK89">
        <v>21.94</v>
      </c>
      <c r="AL89">
        <v>53.34</v>
      </c>
      <c r="AM89">
        <v>0.35</v>
      </c>
      <c r="AN89">
        <v>0.5</v>
      </c>
      <c r="AO89">
        <v>0</v>
      </c>
      <c r="AP89">
        <v>20</v>
      </c>
      <c r="AQ89">
        <v>0</v>
      </c>
      <c r="AR89">
        <v>50</v>
      </c>
      <c r="AS89">
        <v>0</v>
      </c>
      <c r="AT89">
        <v>34.74</v>
      </c>
      <c r="AU89">
        <v>2.89</v>
      </c>
      <c r="AV89">
        <v>5</v>
      </c>
      <c r="AW89">
        <v>0</v>
      </c>
      <c r="AX89">
        <v>50</v>
      </c>
      <c r="AY89">
        <v>0</v>
      </c>
      <c r="AZ89">
        <v>0</v>
      </c>
      <c r="BA89">
        <v>0</v>
      </c>
      <c r="BB89">
        <v>11.63</v>
      </c>
      <c r="BC89">
        <v>50</v>
      </c>
      <c r="BD89">
        <v>0</v>
      </c>
      <c r="BE89">
        <v>125</v>
      </c>
      <c r="BF89">
        <v>11.65</v>
      </c>
      <c r="BG89">
        <v>0.39</v>
      </c>
      <c r="BH89">
        <v>100</v>
      </c>
    </row>
    <row r="90" spans="7:60">
      <c r="G90" t="s">
        <v>132</v>
      </c>
      <c r="H90" s="115">
        <v>30.95</v>
      </c>
      <c r="I90" s="88">
        <v>0.31</v>
      </c>
      <c r="J90" s="88">
        <v>3.75</v>
      </c>
      <c r="K90" s="88">
        <v>0</v>
      </c>
      <c r="L90" s="88">
        <v>0</v>
      </c>
      <c r="M90" s="116">
        <v>0</v>
      </c>
      <c r="N90" s="115">
        <v>288.08000000000004</v>
      </c>
      <c r="O90" s="88">
        <v>340.21999999999997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55</v>
      </c>
      <c r="Y90">
        <v>0.31</v>
      </c>
      <c r="Z90">
        <v>25.48</v>
      </c>
      <c r="AA90">
        <v>0.56000000000000005</v>
      </c>
      <c r="AB90">
        <v>0.28999999999999998</v>
      </c>
      <c r="AC90">
        <v>0</v>
      </c>
      <c r="AD90">
        <v>0.18</v>
      </c>
      <c r="AE90">
        <v>30</v>
      </c>
      <c r="AF90">
        <v>0.31</v>
      </c>
      <c r="AG90">
        <v>10</v>
      </c>
      <c r="AH90">
        <v>0.35</v>
      </c>
      <c r="AI90">
        <v>0</v>
      </c>
      <c r="AJ90">
        <v>3.4</v>
      </c>
      <c r="AK90">
        <v>21.94</v>
      </c>
      <c r="AL90">
        <v>53.34</v>
      </c>
      <c r="AM90">
        <v>0.35</v>
      </c>
      <c r="AN90">
        <v>0.5</v>
      </c>
      <c r="AO90">
        <v>0</v>
      </c>
      <c r="AP90">
        <v>20</v>
      </c>
      <c r="AQ90">
        <v>0</v>
      </c>
      <c r="AR90">
        <v>50</v>
      </c>
      <c r="AS90">
        <v>0</v>
      </c>
      <c r="AT90">
        <v>34.74</v>
      </c>
      <c r="AU90">
        <v>2.89</v>
      </c>
      <c r="AV90">
        <v>5</v>
      </c>
      <c r="AW90">
        <v>0</v>
      </c>
      <c r="AX90">
        <v>50</v>
      </c>
      <c r="AY90">
        <v>0</v>
      </c>
      <c r="AZ90">
        <v>0</v>
      </c>
      <c r="BA90">
        <v>0</v>
      </c>
      <c r="BB90">
        <v>11.63</v>
      </c>
      <c r="BC90">
        <v>50</v>
      </c>
      <c r="BD90">
        <v>0</v>
      </c>
      <c r="BE90">
        <v>125</v>
      </c>
      <c r="BF90">
        <v>11.65</v>
      </c>
      <c r="BG90">
        <v>0.39</v>
      </c>
      <c r="BH90">
        <v>100</v>
      </c>
    </row>
    <row r="91" spans="7:60">
      <c r="G91" t="s">
        <v>133</v>
      </c>
      <c r="H91" s="115">
        <v>29.93</v>
      </c>
      <c r="I91" s="88">
        <v>0.31</v>
      </c>
      <c r="J91" s="88">
        <v>3.75</v>
      </c>
      <c r="K91" s="88">
        <v>0</v>
      </c>
      <c r="L91" s="88">
        <v>0</v>
      </c>
      <c r="M91" s="116">
        <v>0</v>
      </c>
      <c r="N91" s="115">
        <v>332.95000000000005</v>
      </c>
      <c r="O91" s="88">
        <v>355.26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55</v>
      </c>
      <c r="Y91">
        <v>0.31</v>
      </c>
      <c r="Z91">
        <v>24.46</v>
      </c>
      <c r="AA91">
        <v>0.56000000000000005</v>
      </c>
      <c r="AB91">
        <v>0.28999999999999998</v>
      </c>
      <c r="AC91">
        <v>44.87</v>
      </c>
      <c r="AD91">
        <v>0.18</v>
      </c>
      <c r="AE91">
        <v>30</v>
      </c>
      <c r="AF91">
        <v>0.31</v>
      </c>
      <c r="AG91">
        <v>10</v>
      </c>
      <c r="AH91">
        <v>0.35</v>
      </c>
      <c r="AI91">
        <v>0</v>
      </c>
      <c r="AJ91">
        <v>3.4</v>
      </c>
      <c r="AK91">
        <v>21.94</v>
      </c>
      <c r="AL91">
        <v>53.34</v>
      </c>
      <c r="AM91">
        <v>0.35</v>
      </c>
      <c r="AN91">
        <v>0.5</v>
      </c>
      <c r="AO91">
        <v>15.04</v>
      </c>
      <c r="AP91">
        <v>20</v>
      </c>
      <c r="AQ91">
        <v>0</v>
      </c>
      <c r="AR91">
        <v>50</v>
      </c>
      <c r="AS91">
        <v>0</v>
      </c>
      <c r="AT91">
        <v>34.74</v>
      </c>
      <c r="AU91">
        <v>2.89</v>
      </c>
      <c r="AV91">
        <v>5</v>
      </c>
      <c r="AW91">
        <v>0</v>
      </c>
      <c r="AX91">
        <v>50</v>
      </c>
      <c r="AY91">
        <v>0</v>
      </c>
      <c r="AZ91">
        <v>0</v>
      </c>
      <c r="BA91">
        <v>0</v>
      </c>
      <c r="BB91">
        <v>11.63</v>
      </c>
      <c r="BC91">
        <v>50</v>
      </c>
      <c r="BD91">
        <v>0</v>
      </c>
      <c r="BE91">
        <v>125</v>
      </c>
      <c r="BF91">
        <v>11.65</v>
      </c>
      <c r="BG91">
        <v>0.39</v>
      </c>
      <c r="BH91">
        <v>100</v>
      </c>
    </row>
    <row r="92" spans="7:60">
      <c r="G92" t="s">
        <v>134</v>
      </c>
      <c r="H92" s="115">
        <v>29.93</v>
      </c>
      <c r="I92" s="88">
        <v>0.31</v>
      </c>
      <c r="J92" s="88">
        <v>3.75</v>
      </c>
      <c r="K92" s="88">
        <v>0</v>
      </c>
      <c r="L92" s="88">
        <v>0</v>
      </c>
      <c r="M92" s="116">
        <v>0</v>
      </c>
      <c r="N92" s="115">
        <v>332.95000000000005</v>
      </c>
      <c r="O92" s="88">
        <v>355.26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55</v>
      </c>
      <c r="Y92">
        <v>0.31</v>
      </c>
      <c r="Z92">
        <v>24.46</v>
      </c>
      <c r="AA92">
        <v>0.56000000000000005</v>
      </c>
      <c r="AB92">
        <v>0.28999999999999998</v>
      </c>
      <c r="AC92">
        <v>44.87</v>
      </c>
      <c r="AD92">
        <v>0.18</v>
      </c>
      <c r="AE92">
        <v>30</v>
      </c>
      <c r="AF92">
        <v>0.31</v>
      </c>
      <c r="AG92">
        <v>10</v>
      </c>
      <c r="AH92">
        <v>0.35</v>
      </c>
      <c r="AI92">
        <v>0</v>
      </c>
      <c r="AJ92">
        <v>3.4</v>
      </c>
      <c r="AK92">
        <v>21.94</v>
      </c>
      <c r="AL92">
        <v>53.34</v>
      </c>
      <c r="AM92">
        <v>0.35</v>
      </c>
      <c r="AN92">
        <v>0.5</v>
      </c>
      <c r="AO92">
        <v>15.04</v>
      </c>
      <c r="AP92">
        <v>20</v>
      </c>
      <c r="AQ92">
        <v>0</v>
      </c>
      <c r="AR92">
        <v>50</v>
      </c>
      <c r="AS92">
        <v>0</v>
      </c>
      <c r="AT92">
        <v>34.74</v>
      </c>
      <c r="AU92">
        <v>2.89</v>
      </c>
      <c r="AV92">
        <v>5</v>
      </c>
      <c r="AW92">
        <v>0</v>
      </c>
      <c r="AX92">
        <v>50</v>
      </c>
      <c r="AY92">
        <v>0</v>
      </c>
      <c r="AZ92">
        <v>0</v>
      </c>
      <c r="BA92">
        <v>0</v>
      </c>
      <c r="BB92">
        <v>11.63</v>
      </c>
      <c r="BC92">
        <v>50</v>
      </c>
      <c r="BD92">
        <v>0</v>
      </c>
      <c r="BE92">
        <v>125</v>
      </c>
      <c r="BF92">
        <v>11.65</v>
      </c>
      <c r="BG92">
        <v>0.39</v>
      </c>
      <c r="BH92">
        <v>100</v>
      </c>
    </row>
    <row r="93" spans="7:60">
      <c r="G93" t="s">
        <v>135</v>
      </c>
      <c r="H93" s="115">
        <v>29.93</v>
      </c>
      <c r="I93" s="88">
        <v>0.31</v>
      </c>
      <c r="J93" s="88">
        <v>3.75</v>
      </c>
      <c r="K93" s="88">
        <v>0</v>
      </c>
      <c r="L93" s="88">
        <v>0</v>
      </c>
      <c r="M93" s="116">
        <v>0</v>
      </c>
      <c r="N93" s="115">
        <v>332.95000000000005</v>
      </c>
      <c r="O93" s="88">
        <v>355.26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55</v>
      </c>
      <c r="Y93">
        <v>0.31</v>
      </c>
      <c r="Z93">
        <v>24.46</v>
      </c>
      <c r="AA93">
        <v>0.56000000000000005</v>
      </c>
      <c r="AB93">
        <v>0.28999999999999998</v>
      </c>
      <c r="AC93">
        <v>44.87</v>
      </c>
      <c r="AD93">
        <v>0.18</v>
      </c>
      <c r="AE93">
        <v>30</v>
      </c>
      <c r="AF93">
        <v>0.31</v>
      </c>
      <c r="AG93">
        <v>10</v>
      </c>
      <c r="AH93">
        <v>0.35</v>
      </c>
      <c r="AI93">
        <v>0</v>
      </c>
      <c r="AJ93">
        <v>3.4</v>
      </c>
      <c r="AK93">
        <v>21.94</v>
      </c>
      <c r="AL93">
        <v>53.34</v>
      </c>
      <c r="AM93">
        <v>0.35</v>
      </c>
      <c r="AN93">
        <v>0.5</v>
      </c>
      <c r="AO93">
        <v>15.04</v>
      </c>
      <c r="AP93">
        <v>20</v>
      </c>
      <c r="AQ93">
        <v>0</v>
      </c>
      <c r="AR93">
        <v>50</v>
      </c>
      <c r="AS93">
        <v>0</v>
      </c>
      <c r="AT93">
        <v>34.74</v>
      </c>
      <c r="AU93">
        <v>2.89</v>
      </c>
      <c r="AV93">
        <v>5</v>
      </c>
      <c r="AW93">
        <v>0</v>
      </c>
      <c r="AX93">
        <v>50</v>
      </c>
      <c r="AY93">
        <v>0</v>
      </c>
      <c r="AZ93">
        <v>0</v>
      </c>
      <c r="BA93">
        <v>0</v>
      </c>
      <c r="BB93">
        <v>11.63</v>
      </c>
      <c r="BC93">
        <v>50</v>
      </c>
      <c r="BD93">
        <v>0</v>
      </c>
      <c r="BE93">
        <v>125</v>
      </c>
      <c r="BF93">
        <v>11.65</v>
      </c>
      <c r="BG93">
        <v>0.39</v>
      </c>
      <c r="BH93">
        <v>100</v>
      </c>
    </row>
    <row r="94" spans="7:60">
      <c r="G94" t="s">
        <v>136</v>
      </c>
      <c r="H94" s="115">
        <v>29.93</v>
      </c>
      <c r="I94" s="88">
        <v>0.31</v>
      </c>
      <c r="J94" s="88">
        <v>3.75</v>
      </c>
      <c r="K94" s="88">
        <v>0</v>
      </c>
      <c r="L94" s="88">
        <v>0</v>
      </c>
      <c r="M94" s="116">
        <v>0</v>
      </c>
      <c r="N94" s="115">
        <v>332.95000000000005</v>
      </c>
      <c r="O94" s="88">
        <v>355.26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55</v>
      </c>
      <c r="Y94">
        <v>0.31</v>
      </c>
      <c r="Z94">
        <v>24.46</v>
      </c>
      <c r="AA94">
        <v>0.56000000000000005</v>
      </c>
      <c r="AB94">
        <v>0.28999999999999998</v>
      </c>
      <c r="AC94">
        <v>44.87</v>
      </c>
      <c r="AD94">
        <v>0.18</v>
      </c>
      <c r="AE94">
        <v>30</v>
      </c>
      <c r="AF94">
        <v>0.31</v>
      </c>
      <c r="AG94">
        <v>10</v>
      </c>
      <c r="AH94">
        <v>0.35</v>
      </c>
      <c r="AI94">
        <v>0</v>
      </c>
      <c r="AJ94">
        <v>3.4</v>
      </c>
      <c r="AK94">
        <v>21.94</v>
      </c>
      <c r="AL94">
        <v>53.34</v>
      </c>
      <c r="AM94">
        <v>0.35</v>
      </c>
      <c r="AN94">
        <v>0.5</v>
      </c>
      <c r="AO94">
        <v>15.04</v>
      </c>
      <c r="AP94">
        <v>20</v>
      </c>
      <c r="AQ94">
        <v>0</v>
      </c>
      <c r="AR94">
        <v>50</v>
      </c>
      <c r="AS94">
        <v>0</v>
      </c>
      <c r="AT94">
        <v>34.74</v>
      </c>
      <c r="AU94">
        <v>2.89</v>
      </c>
      <c r="AV94">
        <v>5</v>
      </c>
      <c r="AW94">
        <v>0</v>
      </c>
      <c r="AX94">
        <v>50</v>
      </c>
      <c r="AY94">
        <v>0</v>
      </c>
      <c r="AZ94">
        <v>0</v>
      </c>
      <c r="BA94">
        <v>0</v>
      </c>
      <c r="BB94">
        <v>11.63</v>
      </c>
      <c r="BC94">
        <v>50</v>
      </c>
      <c r="BD94">
        <v>0</v>
      </c>
      <c r="BE94">
        <v>125</v>
      </c>
      <c r="BF94">
        <v>11.65</v>
      </c>
      <c r="BG94">
        <v>0.39</v>
      </c>
      <c r="BH94">
        <v>100</v>
      </c>
    </row>
    <row r="95" spans="7:60">
      <c r="G95" t="s">
        <v>137</v>
      </c>
      <c r="H95" s="115">
        <v>29.93</v>
      </c>
      <c r="I95" s="88">
        <v>0.31</v>
      </c>
      <c r="J95" s="88">
        <v>3.75</v>
      </c>
      <c r="K95" s="88">
        <v>0</v>
      </c>
      <c r="L95" s="88">
        <v>0</v>
      </c>
      <c r="M95" s="116">
        <v>0</v>
      </c>
      <c r="N95" s="115">
        <v>282.95000000000005</v>
      </c>
      <c r="O95" s="88">
        <v>355.26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55</v>
      </c>
      <c r="Y95">
        <v>0.31</v>
      </c>
      <c r="Z95">
        <v>24.46</v>
      </c>
      <c r="AA95">
        <v>0.56000000000000005</v>
      </c>
      <c r="AB95">
        <v>0.28999999999999998</v>
      </c>
      <c r="AC95">
        <v>44.87</v>
      </c>
      <c r="AD95">
        <v>0.18</v>
      </c>
      <c r="AE95">
        <v>30</v>
      </c>
      <c r="AF95">
        <v>0.31</v>
      </c>
      <c r="AG95">
        <v>10</v>
      </c>
      <c r="AH95">
        <v>0.35</v>
      </c>
      <c r="AI95">
        <v>0</v>
      </c>
      <c r="AJ95">
        <v>3.4</v>
      </c>
      <c r="AK95">
        <v>21.94</v>
      </c>
      <c r="AL95">
        <v>53.34</v>
      </c>
      <c r="AM95">
        <v>0.35</v>
      </c>
      <c r="AN95">
        <v>0.5</v>
      </c>
      <c r="AO95">
        <v>15.04</v>
      </c>
      <c r="AP95">
        <v>20</v>
      </c>
      <c r="AQ95">
        <v>0</v>
      </c>
      <c r="AR95">
        <v>50</v>
      </c>
      <c r="AS95">
        <v>0</v>
      </c>
      <c r="AT95">
        <v>34.74</v>
      </c>
      <c r="AU95">
        <v>2.89</v>
      </c>
      <c r="AV95">
        <v>5</v>
      </c>
      <c r="AW95">
        <v>0</v>
      </c>
      <c r="AX95">
        <v>50</v>
      </c>
      <c r="AY95">
        <v>0</v>
      </c>
      <c r="AZ95">
        <v>0</v>
      </c>
      <c r="BA95">
        <v>0</v>
      </c>
      <c r="BB95">
        <v>11.63</v>
      </c>
      <c r="BC95">
        <v>50</v>
      </c>
      <c r="BD95">
        <v>0</v>
      </c>
      <c r="BE95">
        <v>125</v>
      </c>
      <c r="BF95">
        <v>11.65</v>
      </c>
      <c r="BG95">
        <v>0.39</v>
      </c>
      <c r="BH95">
        <v>50</v>
      </c>
    </row>
    <row r="96" spans="7:60">
      <c r="G96" t="s">
        <v>138</v>
      </c>
      <c r="H96" s="115">
        <v>29.93</v>
      </c>
      <c r="I96" s="88">
        <v>0.31</v>
      </c>
      <c r="J96" s="88">
        <v>3.75</v>
      </c>
      <c r="K96" s="88">
        <v>0</v>
      </c>
      <c r="L96" s="88">
        <v>0</v>
      </c>
      <c r="M96" s="116">
        <v>0</v>
      </c>
      <c r="N96" s="115">
        <v>282.95000000000005</v>
      </c>
      <c r="O96" s="88">
        <v>355.26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55</v>
      </c>
      <c r="Y96">
        <v>0.31</v>
      </c>
      <c r="Z96">
        <v>24.46</v>
      </c>
      <c r="AA96">
        <v>0.56000000000000005</v>
      </c>
      <c r="AB96">
        <v>0.28999999999999998</v>
      </c>
      <c r="AC96">
        <v>44.87</v>
      </c>
      <c r="AD96">
        <v>0.18</v>
      </c>
      <c r="AE96">
        <v>30</v>
      </c>
      <c r="AF96">
        <v>0.31</v>
      </c>
      <c r="AG96">
        <v>10</v>
      </c>
      <c r="AH96">
        <v>0.35</v>
      </c>
      <c r="AI96">
        <v>0</v>
      </c>
      <c r="AJ96">
        <v>3.4</v>
      </c>
      <c r="AK96">
        <v>21.94</v>
      </c>
      <c r="AL96">
        <v>53.34</v>
      </c>
      <c r="AM96">
        <v>0.35</v>
      </c>
      <c r="AN96">
        <v>0.5</v>
      </c>
      <c r="AO96">
        <v>15.04</v>
      </c>
      <c r="AP96">
        <v>20</v>
      </c>
      <c r="AQ96">
        <v>0</v>
      </c>
      <c r="AR96">
        <v>50</v>
      </c>
      <c r="AS96">
        <v>0</v>
      </c>
      <c r="AT96">
        <v>34.74</v>
      </c>
      <c r="AU96">
        <v>2.89</v>
      </c>
      <c r="AV96">
        <v>5</v>
      </c>
      <c r="AW96">
        <v>0</v>
      </c>
      <c r="AX96">
        <v>50</v>
      </c>
      <c r="AY96">
        <v>0</v>
      </c>
      <c r="AZ96">
        <v>0</v>
      </c>
      <c r="BA96">
        <v>0</v>
      </c>
      <c r="BB96">
        <v>11.63</v>
      </c>
      <c r="BC96">
        <v>50</v>
      </c>
      <c r="BD96">
        <v>0</v>
      </c>
      <c r="BE96">
        <v>125</v>
      </c>
      <c r="BF96">
        <v>11.65</v>
      </c>
      <c r="BG96">
        <v>0.39</v>
      </c>
      <c r="BH96">
        <v>50</v>
      </c>
    </row>
    <row r="97" spans="1:133">
      <c r="G97" t="s">
        <v>139</v>
      </c>
      <c r="H97" s="115">
        <v>29.93</v>
      </c>
      <c r="I97" s="88">
        <v>0.31</v>
      </c>
      <c r="J97" s="88">
        <v>3.75</v>
      </c>
      <c r="K97" s="88">
        <v>0</v>
      </c>
      <c r="L97" s="88">
        <v>0</v>
      </c>
      <c r="M97" s="116">
        <v>0</v>
      </c>
      <c r="N97" s="115">
        <v>282.95000000000005</v>
      </c>
      <c r="O97" s="88">
        <v>355.26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55</v>
      </c>
      <c r="Y97">
        <v>0.31</v>
      </c>
      <c r="Z97">
        <v>24.46</v>
      </c>
      <c r="AA97">
        <v>0.56000000000000005</v>
      </c>
      <c r="AB97">
        <v>0.28999999999999998</v>
      </c>
      <c r="AC97">
        <v>44.87</v>
      </c>
      <c r="AD97">
        <v>0.18</v>
      </c>
      <c r="AE97">
        <v>30</v>
      </c>
      <c r="AF97">
        <v>0.31</v>
      </c>
      <c r="AG97">
        <v>10</v>
      </c>
      <c r="AH97">
        <v>0.35</v>
      </c>
      <c r="AI97">
        <v>0</v>
      </c>
      <c r="AJ97">
        <v>3.4</v>
      </c>
      <c r="AK97">
        <v>21.94</v>
      </c>
      <c r="AL97">
        <v>53.34</v>
      </c>
      <c r="AM97">
        <v>0.35</v>
      </c>
      <c r="AN97">
        <v>0.5</v>
      </c>
      <c r="AO97">
        <v>15.04</v>
      </c>
      <c r="AP97">
        <v>20</v>
      </c>
      <c r="AQ97">
        <v>0</v>
      </c>
      <c r="AR97">
        <v>50</v>
      </c>
      <c r="AS97">
        <v>0</v>
      </c>
      <c r="AT97">
        <v>34.74</v>
      </c>
      <c r="AU97">
        <v>2.89</v>
      </c>
      <c r="AV97">
        <v>5</v>
      </c>
      <c r="AW97">
        <v>0</v>
      </c>
      <c r="AX97">
        <v>50</v>
      </c>
      <c r="AY97">
        <v>0</v>
      </c>
      <c r="AZ97">
        <v>0</v>
      </c>
      <c r="BA97">
        <v>0</v>
      </c>
      <c r="BB97">
        <v>11.63</v>
      </c>
      <c r="BC97">
        <v>50</v>
      </c>
      <c r="BD97">
        <v>0</v>
      </c>
      <c r="BE97">
        <v>125</v>
      </c>
      <c r="BF97">
        <v>11.65</v>
      </c>
      <c r="BG97">
        <v>0.39</v>
      </c>
      <c r="BH97">
        <v>50</v>
      </c>
    </row>
    <row r="98" spans="1:133">
      <c r="G98" t="s">
        <v>140</v>
      </c>
      <c r="H98" s="115">
        <v>29.93</v>
      </c>
      <c r="I98" s="88">
        <v>0.31</v>
      </c>
      <c r="J98" s="88">
        <v>3.75</v>
      </c>
      <c r="K98" s="88">
        <v>0</v>
      </c>
      <c r="L98" s="88">
        <v>0</v>
      </c>
      <c r="M98" s="116">
        <v>0</v>
      </c>
      <c r="N98" s="115">
        <v>282.95000000000005</v>
      </c>
      <c r="O98" s="88">
        <v>355.26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55</v>
      </c>
      <c r="Y98">
        <v>0.31</v>
      </c>
      <c r="Z98">
        <v>24.46</v>
      </c>
      <c r="AA98">
        <v>0.56000000000000005</v>
      </c>
      <c r="AB98">
        <v>0.28999999999999998</v>
      </c>
      <c r="AC98">
        <v>44.87</v>
      </c>
      <c r="AD98">
        <v>0.18</v>
      </c>
      <c r="AE98">
        <v>30</v>
      </c>
      <c r="AF98">
        <v>0.31</v>
      </c>
      <c r="AG98">
        <v>10</v>
      </c>
      <c r="AH98">
        <v>0.35</v>
      </c>
      <c r="AI98">
        <v>0</v>
      </c>
      <c r="AJ98">
        <v>3.4</v>
      </c>
      <c r="AK98">
        <v>21.94</v>
      </c>
      <c r="AL98">
        <v>53.34</v>
      </c>
      <c r="AM98">
        <v>0.35</v>
      </c>
      <c r="AN98">
        <v>0.5</v>
      </c>
      <c r="AO98">
        <v>15.04</v>
      </c>
      <c r="AP98">
        <v>20</v>
      </c>
      <c r="AQ98">
        <v>0</v>
      </c>
      <c r="AR98">
        <v>50</v>
      </c>
      <c r="AS98">
        <v>0</v>
      </c>
      <c r="AT98">
        <v>34.74</v>
      </c>
      <c r="AU98">
        <v>2.89</v>
      </c>
      <c r="AV98">
        <v>5</v>
      </c>
      <c r="AW98">
        <v>0</v>
      </c>
      <c r="AX98">
        <v>50</v>
      </c>
      <c r="AY98">
        <v>0</v>
      </c>
      <c r="AZ98">
        <v>0</v>
      </c>
      <c r="BA98">
        <v>0</v>
      </c>
      <c r="BB98">
        <v>11.63</v>
      </c>
      <c r="BC98">
        <v>50</v>
      </c>
      <c r="BD98">
        <v>0</v>
      </c>
      <c r="BE98">
        <v>125</v>
      </c>
      <c r="BF98">
        <v>11.65</v>
      </c>
      <c r="BG98">
        <v>0.39</v>
      </c>
      <c r="BH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3.5868750000000023</v>
      </c>
      <c r="I99" s="111">
        <f t="shared" ref="I99:BU99" si="1">SUM(I3:I98)/4000</f>
        <v>1.2212150000000008</v>
      </c>
      <c r="J99" s="111">
        <f t="shared" si="1"/>
        <v>8.7760000000000032E-2</v>
      </c>
      <c r="K99" s="111">
        <f t="shared" si="1"/>
        <v>0</v>
      </c>
      <c r="L99" s="111">
        <f t="shared" si="1"/>
        <v>4.22125E-2</v>
      </c>
      <c r="M99" s="111">
        <f t="shared" si="1"/>
        <v>0</v>
      </c>
      <c r="N99" s="110">
        <f t="shared" si="1"/>
        <v>7.6271200000000139</v>
      </c>
      <c r="O99" s="111">
        <f t="shared" si="1"/>
        <v>8.3370799999999967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1.271399999999999</v>
      </c>
      <c r="X99">
        <f t="shared" si="1"/>
        <v>1.32</v>
      </c>
      <c r="Y99">
        <f t="shared" si="1"/>
        <v>7.8200000000000023E-3</v>
      </c>
      <c r="Z99">
        <f t="shared" si="1"/>
        <v>0.40664000000000006</v>
      </c>
      <c r="AA99">
        <f t="shared" si="1"/>
        <v>1.2350000000000002E-2</v>
      </c>
      <c r="AB99">
        <f t="shared" si="1"/>
        <v>6.2799999999999957E-3</v>
      </c>
      <c r="AC99">
        <f t="shared" si="1"/>
        <v>0.35895999999999978</v>
      </c>
      <c r="AD99">
        <f t="shared" si="1"/>
        <v>4.1699999999999992E-3</v>
      </c>
      <c r="AE99">
        <f t="shared" si="1"/>
        <v>0.72</v>
      </c>
      <c r="AF99">
        <f t="shared" si="1"/>
        <v>7.8200000000000023E-3</v>
      </c>
      <c r="AG99">
        <f t="shared" si="1"/>
        <v>0.24</v>
      </c>
      <c r="AH99">
        <f t="shared" si="1"/>
        <v>7.8399999999999945E-3</v>
      </c>
      <c r="AI99">
        <f t="shared" si="1"/>
        <v>0.57889000000000013</v>
      </c>
      <c r="AJ99">
        <f t="shared" si="1"/>
        <v>7.9919999999999922E-2</v>
      </c>
      <c r="AK99">
        <f t="shared" si="1"/>
        <v>0.52656000000000092</v>
      </c>
      <c r="AL99">
        <f t="shared" si="1"/>
        <v>0.32004000000000005</v>
      </c>
      <c r="AM99">
        <f t="shared" si="1"/>
        <v>7.8399999999999945E-3</v>
      </c>
      <c r="AN99">
        <f t="shared" si="1"/>
        <v>1.1100000000000006E-2</v>
      </c>
      <c r="AO99">
        <f t="shared" si="1"/>
        <v>0.12032000000000005</v>
      </c>
      <c r="AP99">
        <f t="shared" si="1"/>
        <v>0.48</v>
      </c>
      <c r="AQ99">
        <f t="shared" si="1"/>
        <v>4.22125E-2</v>
      </c>
      <c r="AR99">
        <f t="shared" si="1"/>
        <v>0.3</v>
      </c>
      <c r="AS99">
        <f t="shared" si="1"/>
        <v>0.30460999999999988</v>
      </c>
      <c r="AT99">
        <f t="shared" si="1"/>
        <v>0.83375999999999806</v>
      </c>
      <c r="AU99">
        <f t="shared" si="1"/>
        <v>6.9359999999999825E-2</v>
      </c>
      <c r="AV99">
        <f t="shared" si="1"/>
        <v>0.12</v>
      </c>
      <c r="AW99">
        <f t="shared" si="1"/>
        <v>0.95147999999999966</v>
      </c>
      <c r="AX99">
        <f t="shared" si="1"/>
        <v>0.6</v>
      </c>
      <c r="AY99">
        <f t="shared" si="1"/>
        <v>1.3507450000000001</v>
      </c>
      <c r="AZ99">
        <f t="shared" si="1"/>
        <v>0.43079000000000006</v>
      </c>
      <c r="BA99">
        <f t="shared" si="1"/>
        <v>2.6643600000000012</v>
      </c>
      <c r="BB99">
        <f t="shared" si="1"/>
        <v>0.27912000000000015</v>
      </c>
      <c r="BC99">
        <f t="shared" si="1"/>
        <v>1.2</v>
      </c>
      <c r="BD99">
        <f t="shared" si="1"/>
        <v>0.32989500000000005</v>
      </c>
      <c r="BE99">
        <f t="shared" si="1"/>
        <v>3</v>
      </c>
      <c r="BF99">
        <f t="shared" si="1"/>
        <v>0.27959999999999985</v>
      </c>
      <c r="BG99">
        <f t="shared" si="1"/>
        <v>8.3800000000000107E-3</v>
      </c>
      <c r="BH99">
        <f t="shared" si="1"/>
        <v>1.65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U104" sqref="U10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86.69</v>
      </c>
      <c r="I3" s="95">
        <v>38.53</v>
      </c>
      <c r="J3" s="95">
        <v>125.21</v>
      </c>
      <c r="K3" s="95">
        <v>0</v>
      </c>
      <c r="L3" s="95">
        <v>9.6300000000000008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260.06</v>
      </c>
      <c r="W3">
        <v>86.69</v>
      </c>
      <c r="X3">
        <v>38.53</v>
      </c>
      <c r="Y3">
        <v>9.6300000000000008</v>
      </c>
      <c r="Z3">
        <v>0</v>
      </c>
      <c r="AA3">
        <v>125.21</v>
      </c>
    </row>
    <row r="4" spans="1:27">
      <c r="B4" t="s">
        <v>263</v>
      </c>
      <c r="F4" t="s">
        <v>491</v>
      </c>
      <c r="G4" t="s">
        <v>46</v>
      </c>
      <c r="H4" s="115">
        <v>79.95</v>
      </c>
      <c r="I4" s="88">
        <v>38.53</v>
      </c>
      <c r="J4" s="88">
        <v>125.21</v>
      </c>
      <c r="K4" s="88">
        <v>0</v>
      </c>
      <c r="L4" s="88">
        <v>9.6300000000000008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253.32</v>
      </c>
      <c r="W4">
        <v>79.95</v>
      </c>
      <c r="X4">
        <v>38.53</v>
      </c>
      <c r="Y4">
        <v>9.6300000000000008</v>
      </c>
      <c r="Z4">
        <v>0</v>
      </c>
      <c r="AA4">
        <v>125.21</v>
      </c>
    </row>
    <row r="5" spans="1:27">
      <c r="G5" t="s">
        <v>47</v>
      </c>
      <c r="H5" s="115">
        <v>68.39</v>
      </c>
      <c r="I5" s="88">
        <v>28.9</v>
      </c>
      <c r="J5" s="88">
        <v>125.21</v>
      </c>
      <c r="K5" s="88">
        <v>0</v>
      </c>
      <c r="L5" s="88">
        <v>9.6300000000000008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232.13</v>
      </c>
      <c r="W5">
        <v>68.39</v>
      </c>
      <c r="X5">
        <v>28.9</v>
      </c>
      <c r="Y5">
        <v>9.6300000000000008</v>
      </c>
      <c r="Z5">
        <v>0</v>
      </c>
      <c r="AA5">
        <v>125.21</v>
      </c>
    </row>
    <row r="6" spans="1:27">
      <c r="G6" t="s">
        <v>48</v>
      </c>
      <c r="H6" s="115">
        <v>69.349999999999994</v>
      </c>
      <c r="I6" s="88">
        <v>28.9</v>
      </c>
      <c r="J6" s="88">
        <v>125.21</v>
      </c>
      <c r="K6" s="88">
        <v>0</v>
      </c>
      <c r="L6" s="88">
        <v>9.6300000000000008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233.09</v>
      </c>
      <c r="W6">
        <v>69.349999999999994</v>
      </c>
      <c r="X6">
        <v>28.9</v>
      </c>
      <c r="Y6">
        <v>9.6300000000000008</v>
      </c>
      <c r="Z6">
        <v>0</v>
      </c>
      <c r="AA6">
        <v>125.21</v>
      </c>
    </row>
    <row r="7" spans="1:27">
      <c r="G7" t="s">
        <v>49</v>
      </c>
      <c r="H7" s="115">
        <v>68.39</v>
      </c>
      <c r="I7" s="88">
        <v>28.9</v>
      </c>
      <c r="J7" s="88">
        <v>139.66</v>
      </c>
      <c r="K7" s="88">
        <v>0</v>
      </c>
      <c r="L7" s="88">
        <v>9.6300000000000008</v>
      </c>
      <c r="M7" s="116">
        <v>0</v>
      </c>
      <c r="N7" s="115">
        <v>0</v>
      </c>
      <c r="O7" s="88">
        <v>0</v>
      </c>
      <c r="P7" s="88">
        <v>0</v>
      </c>
      <c r="Q7" s="88">
        <v>-10</v>
      </c>
      <c r="R7" s="88">
        <v>0</v>
      </c>
      <c r="S7" s="116">
        <v>0</v>
      </c>
      <c r="U7" s="115">
        <v>-10</v>
      </c>
      <c r="V7" s="116">
        <v>246.58</v>
      </c>
      <c r="W7">
        <v>68.39</v>
      </c>
      <c r="X7">
        <v>28.9</v>
      </c>
      <c r="Y7">
        <v>9.6300000000000008</v>
      </c>
      <c r="Z7">
        <v>-10</v>
      </c>
      <c r="AA7">
        <v>139.66</v>
      </c>
    </row>
    <row r="8" spans="1:27">
      <c r="G8" t="s">
        <v>50</v>
      </c>
      <c r="H8" s="115">
        <v>65.5</v>
      </c>
      <c r="I8" s="88">
        <v>28.9</v>
      </c>
      <c r="J8" s="88">
        <v>139.66</v>
      </c>
      <c r="K8" s="88">
        <v>0</v>
      </c>
      <c r="L8" s="88">
        <v>9.6300000000000008</v>
      </c>
      <c r="M8" s="116">
        <v>0</v>
      </c>
      <c r="N8" s="115">
        <v>0</v>
      </c>
      <c r="O8" s="88">
        <v>0</v>
      </c>
      <c r="P8" s="88">
        <v>0</v>
      </c>
      <c r="Q8" s="88">
        <v>-10</v>
      </c>
      <c r="R8" s="88">
        <v>0</v>
      </c>
      <c r="S8" s="116">
        <v>0</v>
      </c>
      <c r="U8" s="115">
        <v>-10</v>
      </c>
      <c r="V8" s="116">
        <v>243.69</v>
      </c>
      <c r="W8">
        <v>65.5</v>
      </c>
      <c r="X8">
        <v>28.9</v>
      </c>
      <c r="Y8">
        <v>9.6300000000000008</v>
      </c>
      <c r="Z8">
        <v>-10</v>
      </c>
      <c r="AA8">
        <v>139.66</v>
      </c>
    </row>
    <row r="9" spans="1:27">
      <c r="G9" t="s">
        <v>51</v>
      </c>
      <c r="H9" s="115">
        <v>65.5</v>
      </c>
      <c r="I9" s="88">
        <v>33.71</v>
      </c>
      <c r="J9" s="88">
        <v>158.93</v>
      </c>
      <c r="K9" s="88">
        <v>0</v>
      </c>
      <c r="L9" s="88">
        <v>9.6300000000000008</v>
      </c>
      <c r="M9" s="116">
        <v>0</v>
      </c>
      <c r="N9" s="115">
        <v>0</v>
      </c>
      <c r="O9" s="88">
        <v>0</v>
      </c>
      <c r="P9" s="88">
        <v>0</v>
      </c>
      <c r="Q9" s="88">
        <v>-10</v>
      </c>
      <c r="R9" s="88">
        <v>0</v>
      </c>
      <c r="S9" s="116">
        <v>0</v>
      </c>
      <c r="U9" s="115">
        <v>-10</v>
      </c>
      <c r="V9" s="116">
        <v>267.77</v>
      </c>
      <c r="W9">
        <v>65.5</v>
      </c>
      <c r="X9">
        <v>33.71</v>
      </c>
      <c r="Y9">
        <v>9.6300000000000008</v>
      </c>
      <c r="Z9">
        <v>-10</v>
      </c>
      <c r="AA9">
        <v>158.93</v>
      </c>
    </row>
    <row r="10" spans="1:27">
      <c r="G10" t="s">
        <v>52</v>
      </c>
      <c r="H10" s="115">
        <v>61.64</v>
      </c>
      <c r="I10" s="88">
        <v>33.71</v>
      </c>
      <c r="J10" s="88">
        <v>158.94</v>
      </c>
      <c r="K10" s="88">
        <v>0</v>
      </c>
      <c r="L10" s="88">
        <v>9.6300000000000008</v>
      </c>
      <c r="M10" s="116">
        <v>0</v>
      </c>
      <c r="N10" s="115">
        <v>0</v>
      </c>
      <c r="O10" s="88">
        <v>0</v>
      </c>
      <c r="P10" s="88">
        <v>0</v>
      </c>
      <c r="Q10" s="88">
        <v>-10</v>
      </c>
      <c r="R10" s="88">
        <v>0</v>
      </c>
      <c r="S10" s="116">
        <v>0</v>
      </c>
      <c r="U10" s="115">
        <v>-10</v>
      </c>
      <c r="V10" s="116">
        <v>263.92</v>
      </c>
      <c r="W10">
        <v>61.64</v>
      </c>
      <c r="X10">
        <v>33.71</v>
      </c>
      <c r="Y10">
        <v>9.6300000000000008</v>
      </c>
      <c r="Z10">
        <v>-10</v>
      </c>
      <c r="AA10">
        <v>158.94</v>
      </c>
    </row>
    <row r="11" spans="1:27">
      <c r="G11" t="s">
        <v>53</v>
      </c>
      <c r="H11" s="115">
        <v>75.13</v>
      </c>
      <c r="I11" s="88">
        <v>38.53</v>
      </c>
      <c r="J11" s="88">
        <v>158.93</v>
      </c>
      <c r="K11" s="88">
        <v>0</v>
      </c>
      <c r="L11" s="88">
        <v>9.6300000000000008</v>
      </c>
      <c r="M11" s="116">
        <v>0</v>
      </c>
      <c r="N11" s="115">
        <v>0</v>
      </c>
      <c r="O11" s="88">
        <v>0</v>
      </c>
      <c r="P11" s="88">
        <v>0</v>
      </c>
      <c r="Q11" s="88">
        <v>-10</v>
      </c>
      <c r="R11" s="88">
        <v>0</v>
      </c>
      <c r="S11" s="116">
        <v>0</v>
      </c>
      <c r="U11" s="115">
        <v>-10</v>
      </c>
      <c r="V11" s="116">
        <v>282.22000000000003</v>
      </c>
      <c r="W11">
        <v>75.13</v>
      </c>
      <c r="X11">
        <v>38.53</v>
      </c>
      <c r="Y11">
        <v>9.6300000000000008</v>
      </c>
      <c r="Z11">
        <v>-10</v>
      </c>
      <c r="AA11">
        <v>158.93</v>
      </c>
    </row>
    <row r="12" spans="1:27">
      <c r="G12" t="s">
        <v>54</v>
      </c>
      <c r="H12" s="115">
        <v>73.209999999999994</v>
      </c>
      <c r="I12" s="88">
        <v>33.71</v>
      </c>
      <c r="J12" s="88">
        <v>0</v>
      </c>
      <c r="K12" s="88">
        <v>0</v>
      </c>
      <c r="L12" s="88">
        <v>9.6300000000000008</v>
      </c>
      <c r="M12" s="116">
        <v>0</v>
      </c>
      <c r="N12" s="115">
        <v>0</v>
      </c>
      <c r="O12" s="88">
        <v>0</v>
      </c>
      <c r="P12" s="88">
        <v>0</v>
      </c>
      <c r="Q12" s="88">
        <v>-10</v>
      </c>
      <c r="R12" s="88">
        <v>0</v>
      </c>
      <c r="S12" s="116">
        <v>0</v>
      </c>
      <c r="U12" s="115">
        <v>-10</v>
      </c>
      <c r="V12" s="116">
        <v>116.55</v>
      </c>
      <c r="W12">
        <v>73.209999999999994</v>
      </c>
      <c r="X12">
        <v>33.71</v>
      </c>
      <c r="Y12">
        <v>9.6300000000000008</v>
      </c>
      <c r="Z12">
        <v>-10</v>
      </c>
      <c r="AA12">
        <v>0</v>
      </c>
    </row>
    <row r="13" spans="1:27">
      <c r="G13" t="s">
        <v>55</v>
      </c>
      <c r="H13" s="115">
        <v>62.61</v>
      </c>
      <c r="I13" s="88">
        <v>33.71</v>
      </c>
      <c r="J13" s="88">
        <v>0</v>
      </c>
      <c r="K13" s="88">
        <v>0</v>
      </c>
      <c r="L13" s="88">
        <v>9.6300000000000008</v>
      </c>
      <c r="M13" s="116">
        <v>0</v>
      </c>
      <c r="N13" s="115">
        <v>0</v>
      </c>
      <c r="O13" s="88">
        <v>0</v>
      </c>
      <c r="P13" s="88">
        <v>0</v>
      </c>
      <c r="Q13" s="88">
        <v>-10</v>
      </c>
      <c r="R13" s="88">
        <v>0</v>
      </c>
      <c r="S13" s="116">
        <v>0</v>
      </c>
      <c r="U13" s="115">
        <v>-10</v>
      </c>
      <c r="V13" s="116">
        <v>105.95</v>
      </c>
      <c r="W13">
        <v>62.61</v>
      </c>
      <c r="X13">
        <v>33.71</v>
      </c>
      <c r="Y13">
        <v>9.6300000000000008</v>
      </c>
      <c r="Z13">
        <v>-10</v>
      </c>
      <c r="AA13">
        <v>0</v>
      </c>
    </row>
    <row r="14" spans="1:27">
      <c r="G14" t="s">
        <v>56</v>
      </c>
      <c r="H14" s="115">
        <v>59.72</v>
      </c>
      <c r="I14" s="88">
        <v>33.71</v>
      </c>
      <c r="J14" s="88">
        <v>0</v>
      </c>
      <c r="K14" s="88">
        <v>0</v>
      </c>
      <c r="L14" s="88">
        <v>9.6300000000000008</v>
      </c>
      <c r="M14" s="116">
        <v>0</v>
      </c>
      <c r="N14" s="115">
        <v>0</v>
      </c>
      <c r="O14" s="88">
        <v>0</v>
      </c>
      <c r="P14" s="88">
        <v>0</v>
      </c>
      <c r="Q14" s="88">
        <v>-10</v>
      </c>
      <c r="R14" s="88">
        <v>0</v>
      </c>
      <c r="S14" s="116">
        <v>0</v>
      </c>
      <c r="U14" s="115">
        <v>-10</v>
      </c>
      <c r="V14" s="116">
        <v>103.06</v>
      </c>
      <c r="W14">
        <v>59.72</v>
      </c>
      <c r="X14">
        <v>33.71</v>
      </c>
      <c r="Y14">
        <v>9.6300000000000008</v>
      </c>
      <c r="Z14">
        <v>-10</v>
      </c>
      <c r="AA14">
        <v>0</v>
      </c>
    </row>
    <row r="15" spans="1:27">
      <c r="G15" t="s">
        <v>57</v>
      </c>
      <c r="H15" s="115">
        <v>32.75</v>
      </c>
      <c r="I15" s="88">
        <v>33.71</v>
      </c>
      <c r="J15" s="88">
        <v>0</v>
      </c>
      <c r="K15" s="88">
        <v>0</v>
      </c>
      <c r="L15" s="88">
        <v>9.6300000000000008</v>
      </c>
      <c r="M15" s="116">
        <v>0</v>
      </c>
      <c r="N15" s="115">
        <v>0</v>
      </c>
      <c r="O15" s="88">
        <v>0</v>
      </c>
      <c r="P15" s="88">
        <v>-10</v>
      </c>
      <c r="Q15" s="88">
        <v>-10</v>
      </c>
      <c r="R15" s="88">
        <v>0</v>
      </c>
      <c r="S15" s="116">
        <v>0</v>
      </c>
      <c r="U15" s="115">
        <v>-20</v>
      </c>
      <c r="V15" s="116">
        <v>76.09</v>
      </c>
      <c r="W15">
        <v>32.75</v>
      </c>
      <c r="X15">
        <v>33.71</v>
      </c>
      <c r="Y15">
        <v>9.6300000000000008</v>
      </c>
      <c r="Z15">
        <v>-10</v>
      </c>
      <c r="AA15">
        <v>-10</v>
      </c>
    </row>
    <row r="16" spans="1:27">
      <c r="G16" t="s">
        <v>58</v>
      </c>
      <c r="H16" s="115">
        <v>33.72</v>
      </c>
      <c r="I16" s="88">
        <v>33.71</v>
      </c>
      <c r="J16" s="88">
        <v>0</v>
      </c>
      <c r="K16" s="88">
        <v>0</v>
      </c>
      <c r="L16" s="88">
        <v>9.6300000000000008</v>
      </c>
      <c r="M16" s="116">
        <v>0</v>
      </c>
      <c r="N16" s="115">
        <v>0</v>
      </c>
      <c r="O16" s="88">
        <v>0</v>
      </c>
      <c r="P16" s="88">
        <v>-10</v>
      </c>
      <c r="Q16" s="88">
        <v>-10</v>
      </c>
      <c r="R16" s="88">
        <v>0</v>
      </c>
      <c r="S16" s="116">
        <v>0</v>
      </c>
      <c r="U16" s="115">
        <v>-20</v>
      </c>
      <c r="V16" s="116">
        <v>77.06</v>
      </c>
      <c r="W16">
        <v>33.72</v>
      </c>
      <c r="X16">
        <v>33.71</v>
      </c>
      <c r="Y16">
        <v>9.6300000000000008</v>
      </c>
      <c r="Z16">
        <v>-10</v>
      </c>
      <c r="AA16">
        <v>-10</v>
      </c>
    </row>
    <row r="17" spans="7:27">
      <c r="G17" t="s">
        <v>59</v>
      </c>
      <c r="H17" s="115">
        <v>41.42</v>
      </c>
      <c r="I17" s="88">
        <v>33.71</v>
      </c>
      <c r="J17" s="88">
        <v>0</v>
      </c>
      <c r="K17" s="88">
        <v>0</v>
      </c>
      <c r="L17" s="88">
        <v>9.6300000000000008</v>
      </c>
      <c r="M17" s="116">
        <v>0</v>
      </c>
      <c r="N17" s="115">
        <v>0</v>
      </c>
      <c r="O17" s="88">
        <v>0</v>
      </c>
      <c r="P17" s="88">
        <v>-10</v>
      </c>
      <c r="Q17" s="88">
        <v>-10</v>
      </c>
      <c r="R17" s="88">
        <v>0</v>
      </c>
      <c r="S17" s="116">
        <v>0</v>
      </c>
      <c r="U17" s="115">
        <v>-20</v>
      </c>
      <c r="V17" s="116">
        <v>84.76</v>
      </c>
      <c r="W17">
        <v>41.42</v>
      </c>
      <c r="X17">
        <v>33.71</v>
      </c>
      <c r="Y17">
        <v>9.6300000000000008</v>
      </c>
      <c r="Z17">
        <v>-10</v>
      </c>
      <c r="AA17">
        <v>-10</v>
      </c>
    </row>
    <row r="18" spans="7:27">
      <c r="G18" t="s">
        <v>60</v>
      </c>
      <c r="H18" s="115">
        <v>44.31</v>
      </c>
      <c r="I18" s="88">
        <v>33.71</v>
      </c>
      <c r="J18" s="88">
        <v>0</v>
      </c>
      <c r="K18" s="88">
        <v>0</v>
      </c>
      <c r="L18" s="88">
        <v>9.6300000000000008</v>
      </c>
      <c r="M18" s="116">
        <v>0</v>
      </c>
      <c r="N18" s="115">
        <v>0</v>
      </c>
      <c r="O18" s="88">
        <v>0</v>
      </c>
      <c r="P18" s="88">
        <v>-10</v>
      </c>
      <c r="Q18" s="88">
        <v>-10</v>
      </c>
      <c r="R18" s="88">
        <v>0</v>
      </c>
      <c r="S18" s="116">
        <v>0</v>
      </c>
      <c r="U18" s="115">
        <v>-20</v>
      </c>
      <c r="V18" s="116">
        <v>87.65</v>
      </c>
      <c r="W18">
        <v>44.31</v>
      </c>
      <c r="X18">
        <v>33.71</v>
      </c>
      <c r="Y18">
        <v>9.6300000000000008</v>
      </c>
      <c r="Z18">
        <v>-10</v>
      </c>
      <c r="AA18">
        <v>-10</v>
      </c>
    </row>
    <row r="19" spans="7:27">
      <c r="G19" t="s">
        <v>61</v>
      </c>
      <c r="H19" s="115">
        <v>56.83</v>
      </c>
      <c r="I19" s="88">
        <v>33.71</v>
      </c>
      <c r="J19" s="88">
        <v>0</v>
      </c>
      <c r="K19" s="88">
        <v>0</v>
      </c>
      <c r="L19" s="88">
        <v>9.6300000000000008</v>
      </c>
      <c r="M19" s="116">
        <v>0</v>
      </c>
      <c r="N19" s="115">
        <v>0</v>
      </c>
      <c r="O19" s="88">
        <v>0</v>
      </c>
      <c r="P19" s="88">
        <v>-20</v>
      </c>
      <c r="Q19" s="88">
        <v>-10</v>
      </c>
      <c r="R19" s="88">
        <v>0</v>
      </c>
      <c r="S19" s="116">
        <v>0</v>
      </c>
      <c r="U19" s="115">
        <v>-30</v>
      </c>
      <c r="V19" s="116">
        <v>100.17</v>
      </c>
      <c r="W19">
        <v>56.83</v>
      </c>
      <c r="X19">
        <v>33.71</v>
      </c>
      <c r="Y19">
        <v>9.6300000000000008</v>
      </c>
      <c r="Z19">
        <v>-10</v>
      </c>
      <c r="AA19">
        <v>-20</v>
      </c>
    </row>
    <row r="20" spans="7:27">
      <c r="G20" t="s">
        <v>62</v>
      </c>
      <c r="H20" s="115">
        <v>70.319999999999993</v>
      </c>
      <c r="I20" s="88">
        <v>33.71</v>
      </c>
      <c r="J20" s="88">
        <v>0</v>
      </c>
      <c r="K20" s="88">
        <v>0</v>
      </c>
      <c r="L20" s="88">
        <v>9.6300000000000008</v>
      </c>
      <c r="M20" s="116">
        <v>0</v>
      </c>
      <c r="N20" s="115">
        <v>0</v>
      </c>
      <c r="O20" s="88">
        <v>0</v>
      </c>
      <c r="P20" s="88">
        <v>-20</v>
      </c>
      <c r="Q20" s="88">
        <v>-10</v>
      </c>
      <c r="R20" s="88">
        <v>0</v>
      </c>
      <c r="S20" s="116">
        <v>0</v>
      </c>
      <c r="U20" s="115">
        <v>-30</v>
      </c>
      <c r="V20" s="116">
        <v>113.66</v>
      </c>
      <c r="W20">
        <v>70.319999999999993</v>
      </c>
      <c r="X20">
        <v>33.71</v>
      </c>
      <c r="Y20">
        <v>9.6300000000000008</v>
      </c>
      <c r="Z20">
        <v>-10</v>
      </c>
      <c r="AA20">
        <v>-20</v>
      </c>
    </row>
    <row r="21" spans="7:27">
      <c r="G21" t="s">
        <v>63</v>
      </c>
      <c r="H21" s="115">
        <v>78.010000000000005</v>
      </c>
      <c r="I21" s="88">
        <v>28.9</v>
      </c>
      <c r="J21" s="88">
        <v>0</v>
      </c>
      <c r="K21" s="88">
        <v>0</v>
      </c>
      <c r="L21" s="88">
        <v>10.6</v>
      </c>
      <c r="M21" s="116">
        <v>0</v>
      </c>
      <c r="N21" s="115">
        <v>0</v>
      </c>
      <c r="O21" s="88">
        <v>0</v>
      </c>
      <c r="P21" s="88">
        <v>-20</v>
      </c>
      <c r="Q21" s="88">
        <v>-10</v>
      </c>
      <c r="R21" s="88">
        <v>0</v>
      </c>
      <c r="S21" s="116">
        <v>0</v>
      </c>
      <c r="U21" s="115">
        <v>-30</v>
      </c>
      <c r="V21" s="116">
        <v>117.51</v>
      </c>
      <c r="W21">
        <v>78.010000000000005</v>
      </c>
      <c r="X21">
        <v>28.9</v>
      </c>
      <c r="Y21">
        <v>10.6</v>
      </c>
      <c r="Z21">
        <v>-10</v>
      </c>
      <c r="AA21">
        <v>-20</v>
      </c>
    </row>
    <row r="22" spans="7:27">
      <c r="G22" t="s">
        <v>64</v>
      </c>
      <c r="H22" s="115">
        <v>68.38</v>
      </c>
      <c r="I22" s="88">
        <v>28.9</v>
      </c>
      <c r="J22" s="88">
        <v>0</v>
      </c>
      <c r="K22" s="88">
        <v>0</v>
      </c>
      <c r="L22" s="88">
        <v>10.6</v>
      </c>
      <c r="M22" s="116">
        <v>0</v>
      </c>
      <c r="N22" s="115">
        <v>0</v>
      </c>
      <c r="O22" s="88">
        <v>0</v>
      </c>
      <c r="P22" s="88">
        <v>-20</v>
      </c>
      <c r="Q22" s="88">
        <v>-10</v>
      </c>
      <c r="R22" s="88">
        <v>0</v>
      </c>
      <c r="S22" s="116">
        <v>0</v>
      </c>
      <c r="U22" s="115">
        <v>-30</v>
      </c>
      <c r="V22" s="116">
        <v>107.88</v>
      </c>
      <c r="W22">
        <v>68.38</v>
      </c>
      <c r="X22">
        <v>28.9</v>
      </c>
      <c r="Y22">
        <v>10.6</v>
      </c>
      <c r="Z22">
        <v>-10</v>
      </c>
      <c r="AA22">
        <v>-20</v>
      </c>
    </row>
    <row r="23" spans="7:27">
      <c r="G23" t="s">
        <v>65</v>
      </c>
      <c r="H23" s="115">
        <v>84.76</v>
      </c>
      <c r="I23" s="88">
        <v>22.15</v>
      </c>
      <c r="J23" s="88">
        <v>0</v>
      </c>
      <c r="K23" s="88">
        <v>0</v>
      </c>
      <c r="L23" s="88">
        <v>10.6</v>
      </c>
      <c r="M23" s="116">
        <v>0</v>
      </c>
      <c r="N23" s="115">
        <v>0</v>
      </c>
      <c r="O23" s="88">
        <v>0</v>
      </c>
      <c r="P23" s="88">
        <v>-20</v>
      </c>
      <c r="Q23" s="88">
        <v>-10</v>
      </c>
      <c r="R23" s="88">
        <v>0</v>
      </c>
      <c r="S23" s="116">
        <v>0</v>
      </c>
      <c r="U23" s="115">
        <v>-30</v>
      </c>
      <c r="V23" s="116">
        <v>117.51</v>
      </c>
      <c r="W23">
        <v>84.76</v>
      </c>
      <c r="X23">
        <v>22.15</v>
      </c>
      <c r="Y23">
        <v>10.6</v>
      </c>
      <c r="Z23">
        <v>-10</v>
      </c>
      <c r="AA23">
        <v>-20</v>
      </c>
    </row>
    <row r="24" spans="7:27">
      <c r="G24" t="s">
        <v>66</v>
      </c>
      <c r="H24" s="115">
        <v>94.39</v>
      </c>
      <c r="I24" s="88">
        <v>20.23</v>
      </c>
      <c r="J24" s="88">
        <v>0</v>
      </c>
      <c r="K24" s="88">
        <v>0</v>
      </c>
      <c r="L24" s="88">
        <v>11.56</v>
      </c>
      <c r="M24" s="116">
        <v>0</v>
      </c>
      <c r="N24" s="115">
        <v>0</v>
      </c>
      <c r="O24" s="88">
        <v>0</v>
      </c>
      <c r="P24" s="88">
        <v>-30</v>
      </c>
      <c r="Q24" s="88">
        <v>-10</v>
      </c>
      <c r="R24" s="88">
        <v>0</v>
      </c>
      <c r="S24" s="116">
        <v>0</v>
      </c>
      <c r="U24" s="115">
        <v>-40</v>
      </c>
      <c r="V24" s="116">
        <v>126.18</v>
      </c>
      <c r="W24">
        <v>94.39</v>
      </c>
      <c r="X24">
        <v>20.23</v>
      </c>
      <c r="Y24">
        <v>11.56</v>
      </c>
      <c r="Z24">
        <v>-10</v>
      </c>
      <c r="AA24">
        <v>-30</v>
      </c>
    </row>
    <row r="25" spans="7:27">
      <c r="G25" t="s">
        <v>67</v>
      </c>
      <c r="H25" s="115">
        <v>90.54</v>
      </c>
      <c r="I25" s="88">
        <v>15.41</v>
      </c>
      <c r="J25" s="88">
        <v>0</v>
      </c>
      <c r="K25" s="88">
        <v>0</v>
      </c>
      <c r="L25" s="88">
        <v>12.52</v>
      </c>
      <c r="M25" s="116">
        <v>0</v>
      </c>
      <c r="N25" s="115">
        <v>0</v>
      </c>
      <c r="O25" s="88">
        <v>0</v>
      </c>
      <c r="P25" s="88">
        <v>-25</v>
      </c>
      <c r="Q25" s="88">
        <v>-10</v>
      </c>
      <c r="R25" s="88">
        <v>0</v>
      </c>
      <c r="S25" s="116">
        <v>0</v>
      </c>
      <c r="U25" s="115">
        <v>-35</v>
      </c>
      <c r="V25" s="116">
        <v>118.47</v>
      </c>
      <c r="W25">
        <v>90.54</v>
      </c>
      <c r="X25">
        <v>15.41</v>
      </c>
      <c r="Y25">
        <v>12.52</v>
      </c>
      <c r="Z25">
        <v>-10</v>
      </c>
      <c r="AA25">
        <v>-25</v>
      </c>
    </row>
    <row r="26" spans="7:27">
      <c r="G26" t="s">
        <v>68</v>
      </c>
      <c r="H26" s="115">
        <v>65.5</v>
      </c>
      <c r="I26" s="88">
        <v>13.48</v>
      </c>
      <c r="J26" s="88">
        <v>52.98</v>
      </c>
      <c r="K26" s="88">
        <v>0</v>
      </c>
      <c r="L26" s="88">
        <v>13.48</v>
      </c>
      <c r="M26" s="116">
        <v>0</v>
      </c>
      <c r="N26" s="115">
        <v>0</v>
      </c>
      <c r="O26" s="88">
        <v>0</v>
      </c>
      <c r="P26" s="88">
        <v>0</v>
      </c>
      <c r="Q26" s="88">
        <v>-10</v>
      </c>
      <c r="R26" s="88">
        <v>0</v>
      </c>
      <c r="S26" s="116">
        <v>0</v>
      </c>
      <c r="U26" s="115">
        <v>-10</v>
      </c>
      <c r="V26" s="116">
        <v>145.44</v>
      </c>
      <c r="W26">
        <v>65.5</v>
      </c>
      <c r="X26">
        <v>13.48</v>
      </c>
      <c r="Y26">
        <v>13.48</v>
      </c>
      <c r="Z26">
        <v>-10</v>
      </c>
      <c r="AA26">
        <v>52.98</v>
      </c>
    </row>
    <row r="27" spans="7:27">
      <c r="G27" t="s">
        <v>69</v>
      </c>
      <c r="H27" s="115">
        <v>37.56</v>
      </c>
      <c r="I27" s="88">
        <v>18.3</v>
      </c>
      <c r="J27" s="88">
        <v>105.96</v>
      </c>
      <c r="K27" s="88">
        <v>0</v>
      </c>
      <c r="L27" s="88">
        <v>14.45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176.27</v>
      </c>
      <c r="W27">
        <v>37.56</v>
      </c>
      <c r="X27">
        <v>18.3</v>
      </c>
      <c r="Y27">
        <v>14.45</v>
      </c>
      <c r="Z27">
        <v>0</v>
      </c>
      <c r="AA27">
        <v>105.96</v>
      </c>
    </row>
    <row r="28" spans="7:27">
      <c r="G28" t="s">
        <v>70</v>
      </c>
      <c r="H28" s="115">
        <v>30.82</v>
      </c>
      <c r="I28" s="88">
        <v>28.9</v>
      </c>
      <c r="J28" s="88">
        <v>115.58</v>
      </c>
      <c r="K28" s="88">
        <v>0</v>
      </c>
      <c r="L28" s="88">
        <v>15.41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190.71</v>
      </c>
      <c r="W28">
        <v>30.82</v>
      </c>
      <c r="X28">
        <v>28.9</v>
      </c>
      <c r="Y28">
        <v>15.41</v>
      </c>
      <c r="Z28">
        <v>0</v>
      </c>
      <c r="AA28">
        <v>115.58</v>
      </c>
    </row>
    <row r="29" spans="7:27">
      <c r="G29" t="s">
        <v>71</v>
      </c>
      <c r="H29" s="115">
        <v>68.39</v>
      </c>
      <c r="I29" s="88">
        <v>33.71</v>
      </c>
      <c r="J29" s="88">
        <v>110.77</v>
      </c>
      <c r="K29" s="88">
        <v>0</v>
      </c>
      <c r="L29" s="88">
        <v>16.37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229.24</v>
      </c>
      <c r="W29">
        <v>68.39</v>
      </c>
      <c r="X29">
        <v>33.71</v>
      </c>
      <c r="Y29">
        <v>16.37</v>
      </c>
      <c r="Z29">
        <v>0</v>
      </c>
      <c r="AA29">
        <v>110.77</v>
      </c>
    </row>
    <row r="30" spans="7:27">
      <c r="G30" t="s">
        <v>72</v>
      </c>
      <c r="H30" s="115">
        <v>60.68</v>
      </c>
      <c r="I30" s="88">
        <v>28.9</v>
      </c>
      <c r="J30" s="88">
        <v>110.76</v>
      </c>
      <c r="K30" s="88">
        <v>0</v>
      </c>
      <c r="L30" s="88">
        <v>17.34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217.68</v>
      </c>
      <c r="W30">
        <v>60.68</v>
      </c>
      <c r="X30">
        <v>28.9</v>
      </c>
      <c r="Y30">
        <v>17.34</v>
      </c>
      <c r="Z30">
        <v>0</v>
      </c>
      <c r="AA30">
        <v>110.76</v>
      </c>
    </row>
    <row r="31" spans="7:27">
      <c r="G31" t="s">
        <v>73</v>
      </c>
      <c r="H31" s="115">
        <v>18.3</v>
      </c>
      <c r="I31" s="88">
        <v>4.82</v>
      </c>
      <c r="J31" s="88">
        <v>134.85</v>
      </c>
      <c r="K31" s="88">
        <v>0</v>
      </c>
      <c r="L31" s="88">
        <v>18.3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176.27</v>
      </c>
      <c r="W31">
        <v>18.3</v>
      </c>
      <c r="X31">
        <v>4.82</v>
      </c>
      <c r="Y31">
        <v>18.3</v>
      </c>
      <c r="Z31">
        <v>0</v>
      </c>
      <c r="AA31">
        <v>134.85</v>
      </c>
    </row>
    <row r="32" spans="7:27">
      <c r="G32" t="s">
        <v>74</v>
      </c>
      <c r="H32" s="115">
        <v>15.41</v>
      </c>
      <c r="I32" s="88">
        <v>0</v>
      </c>
      <c r="J32" s="88">
        <v>183.01</v>
      </c>
      <c r="K32" s="88">
        <v>0</v>
      </c>
      <c r="L32" s="88">
        <v>19.260000000000002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217.68</v>
      </c>
      <c r="W32">
        <v>15.41</v>
      </c>
      <c r="X32">
        <v>0</v>
      </c>
      <c r="Y32">
        <v>19.260000000000002</v>
      </c>
      <c r="Z32">
        <v>0</v>
      </c>
      <c r="AA32">
        <v>183.01</v>
      </c>
    </row>
    <row r="33" spans="7:27">
      <c r="G33" t="s">
        <v>75</v>
      </c>
      <c r="H33" s="115">
        <v>0</v>
      </c>
      <c r="I33" s="88">
        <v>0</v>
      </c>
      <c r="J33" s="88">
        <v>158.93</v>
      </c>
      <c r="K33" s="88">
        <v>0</v>
      </c>
      <c r="L33" s="88">
        <v>18.3</v>
      </c>
      <c r="M33" s="116">
        <v>0</v>
      </c>
      <c r="N33" s="115">
        <v>-21</v>
      </c>
      <c r="O33" s="88">
        <v>-13</v>
      </c>
      <c r="P33" s="88">
        <v>0</v>
      </c>
      <c r="Q33" s="88">
        <v>0</v>
      </c>
      <c r="R33" s="88">
        <v>0</v>
      </c>
      <c r="S33" s="116">
        <v>0</v>
      </c>
      <c r="U33" s="115">
        <v>-34</v>
      </c>
      <c r="V33" s="116">
        <v>177.23</v>
      </c>
      <c r="W33">
        <v>-21</v>
      </c>
      <c r="X33">
        <v>-13</v>
      </c>
      <c r="Y33">
        <v>18.3</v>
      </c>
      <c r="Z33">
        <v>0</v>
      </c>
      <c r="AA33">
        <v>158.93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18.3</v>
      </c>
      <c r="M34" s="116">
        <v>0</v>
      </c>
      <c r="N34" s="115">
        <v>-31</v>
      </c>
      <c r="O34" s="88">
        <v>-20</v>
      </c>
      <c r="P34" s="88">
        <v>-60</v>
      </c>
      <c r="Q34" s="88">
        <v>0</v>
      </c>
      <c r="R34" s="88">
        <v>0</v>
      </c>
      <c r="S34" s="116">
        <v>0</v>
      </c>
      <c r="U34" s="115">
        <v>-111</v>
      </c>
      <c r="V34" s="116">
        <v>18.3</v>
      </c>
      <c r="W34">
        <v>-31</v>
      </c>
      <c r="X34">
        <v>-20</v>
      </c>
      <c r="Y34">
        <v>18.3</v>
      </c>
      <c r="Z34">
        <v>0</v>
      </c>
      <c r="AA34">
        <v>-60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9.6300000000000008</v>
      </c>
      <c r="L35" s="88">
        <v>17.34</v>
      </c>
      <c r="M35" s="116">
        <v>0</v>
      </c>
      <c r="N35" s="115">
        <v>-30</v>
      </c>
      <c r="O35" s="88">
        <v>-15</v>
      </c>
      <c r="P35" s="88">
        <v>-45</v>
      </c>
      <c r="Q35" s="88">
        <v>0</v>
      </c>
      <c r="R35" s="88">
        <v>0</v>
      </c>
      <c r="S35" s="116">
        <v>0</v>
      </c>
      <c r="U35" s="115">
        <v>-90</v>
      </c>
      <c r="V35" s="116">
        <v>26.97</v>
      </c>
      <c r="W35">
        <v>-30</v>
      </c>
      <c r="X35">
        <v>-15</v>
      </c>
      <c r="Y35">
        <v>17.34</v>
      </c>
      <c r="Z35">
        <v>9.6300000000000008</v>
      </c>
      <c r="AA35">
        <v>-45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17.34</v>
      </c>
      <c r="M36" s="116">
        <v>0</v>
      </c>
      <c r="N36" s="115">
        <v>-52</v>
      </c>
      <c r="O36" s="88">
        <v>-25</v>
      </c>
      <c r="P36" s="88">
        <v>-55</v>
      </c>
      <c r="Q36" s="88">
        <v>0</v>
      </c>
      <c r="R36" s="88">
        <v>0</v>
      </c>
      <c r="S36" s="116">
        <v>0</v>
      </c>
      <c r="U36" s="115">
        <v>-132</v>
      </c>
      <c r="V36" s="116">
        <v>17.34</v>
      </c>
      <c r="W36">
        <v>-52</v>
      </c>
      <c r="X36">
        <v>-25</v>
      </c>
      <c r="Y36">
        <v>17.34</v>
      </c>
      <c r="Z36">
        <v>0</v>
      </c>
      <c r="AA36">
        <v>-55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17.34</v>
      </c>
      <c r="M37" s="116">
        <v>0</v>
      </c>
      <c r="N37" s="115">
        <v>-38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-38</v>
      </c>
      <c r="V37" s="116">
        <v>17.34</v>
      </c>
      <c r="W37">
        <v>-38</v>
      </c>
      <c r="X37">
        <v>0</v>
      </c>
      <c r="Y37">
        <v>17.34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9.6300000000000008</v>
      </c>
      <c r="L38" s="88">
        <v>16.38</v>
      </c>
      <c r="M38" s="116">
        <v>0</v>
      </c>
      <c r="N38" s="115">
        <v>-66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-66</v>
      </c>
      <c r="V38" s="116">
        <v>26.01</v>
      </c>
      <c r="W38">
        <v>-66</v>
      </c>
      <c r="X38">
        <v>0</v>
      </c>
      <c r="Y38">
        <v>16.38</v>
      </c>
      <c r="Z38">
        <v>9.6300000000000008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38.53</v>
      </c>
      <c r="K39" s="88">
        <v>9.6300000000000008</v>
      </c>
      <c r="L39" s="88">
        <v>15.41</v>
      </c>
      <c r="M39" s="116">
        <v>0</v>
      </c>
      <c r="N39" s="115">
        <v>-32</v>
      </c>
      <c r="O39" s="88">
        <v>-5</v>
      </c>
      <c r="P39" s="88">
        <v>0</v>
      </c>
      <c r="Q39" s="88">
        <v>0</v>
      </c>
      <c r="R39" s="88">
        <v>0</v>
      </c>
      <c r="S39" s="116">
        <v>0</v>
      </c>
      <c r="U39" s="115">
        <v>-37</v>
      </c>
      <c r="V39" s="116">
        <v>63.57</v>
      </c>
      <c r="W39">
        <v>-32</v>
      </c>
      <c r="X39">
        <v>-5</v>
      </c>
      <c r="Y39">
        <v>15.41</v>
      </c>
      <c r="Z39">
        <v>9.6300000000000008</v>
      </c>
      <c r="AA39">
        <v>38.53</v>
      </c>
    </row>
    <row r="40" spans="7:27">
      <c r="G40" t="s">
        <v>82</v>
      </c>
      <c r="H40" s="115">
        <v>0</v>
      </c>
      <c r="I40" s="88">
        <v>0</v>
      </c>
      <c r="J40" s="88">
        <v>28.9</v>
      </c>
      <c r="K40" s="88">
        <v>9.6300000000000008</v>
      </c>
      <c r="L40" s="88">
        <v>14.45</v>
      </c>
      <c r="M40" s="116">
        <v>0</v>
      </c>
      <c r="N40" s="115">
        <v>-17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-17</v>
      </c>
      <c r="V40" s="116">
        <v>52.98</v>
      </c>
      <c r="W40">
        <v>-17</v>
      </c>
      <c r="X40">
        <v>0</v>
      </c>
      <c r="Y40">
        <v>14.45</v>
      </c>
      <c r="Z40">
        <v>9.6300000000000008</v>
      </c>
      <c r="AA40">
        <v>28.9</v>
      </c>
    </row>
    <row r="41" spans="7:27">
      <c r="G41" t="s">
        <v>83</v>
      </c>
      <c r="H41" s="115">
        <v>0</v>
      </c>
      <c r="I41" s="88">
        <v>19.27</v>
      </c>
      <c r="J41" s="88">
        <v>0</v>
      </c>
      <c r="K41" s="88">
        <v>9.6300000000000008</v>
      </c>
      <c r="L41" s="88">
        <v>13.48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42.38</v>
      </c>
      <c r="W41">
        <v>0</v>
      </c>
      <c r="X41">
        <v>19.27</v>
      </c>
      <c r="Y41">
        <v>13.48</v>
      </c>
      <c r="Z41">
        <v>9.6300000000000008</v>
      </c>
      <c r="AA41">
        <v>0</v>
      </c>
    </row>
    <row r="42" spans="7:27">
      <c r="G42" t="s">
        <v>84</v>
      </c>
      <c r="H42" s="115">
        <v>0</v>
      </c>
      <c r="I42" s="88">
        <v>19.27</v>
      </c>
      <c r="J42" s="88">
        <v>0</v>
      </c>
      <c r="K42" s="88">
        <v>9.6300000000000008</v>
      </c>
      <c r="L42" s="88">
        <v>12.52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41.42</v>
      </c>
      <c r="W42">
        <v>0</v>
      </c>
      <c r="X42">
        <v>19.27</v>
      </c>
      <c r="Y42">
        <v>12.52</v>
      </c>
      <c r="Z42">
        <v>9.6300000000000008</v>
      </c>
      <c r="AA42">
        <v>0</v>
      </c>
    </row>
    <row r="43" spans="7:27">
      <c r="G43" t="s">
        <v>85</v>
      </c>
      <c r="H43" s="115">
        <v>18.3</v>
      </c>
      <c r="I43" s="88">
        <v>0</v>
      </c>
      <c r="J43" s="88">
        <v>0</v>
      </c>
      <c r="K43" s="88">
        <v>19.260000000000002</v>
      </c>
      <c r="L43" s="88">
        <v>11.56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49.12</v>
      </c>
      <c r="W43">
        <v>18.3</v>
      </c>
      <c r="X43">
        <v>0</v>
      </c>
      <c r="Y43">
        <v>11.56</v>
      </c>
      <c r="Z43">
        <v>19.260000000000002</v>
      </c>
      <c r="AA43">
        <v>0</v>
      </c>
    </row>
    <row r="44" spans="7:27">
      <c r="G44" t="s">
        <v>86</v>
      </c>
      <c r="H44" s="115">
        <v>32.75</v>
      </c>
      <c r="I44" s="88">
        <v>0</v>
      </c>
      <c r="J44" s="88">
        <v>0</v>
      </c>
      <c r="K44" s="88">
        <v>19.260000000000002</v>
      </c>
      <c r="L44" s="88">
        <v>10.6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62.61</v>
      </c>
      <c r="W44">
        <v>32.75</v>
      </c>
      <c r="X44">
        <v>0</v>
      </c>
      <c r="Y44">
        <v>10.6</v>
      </c>
      <c r="Z44">
        <v>19.260000000000002</v>
      </c>
      <c r="AA44">
        <v>0</v>
      </c>
    </row>
    <row r="45" spans="7:27">
      <c r="G45" t="s">
        <v>87</v>
      </c>
      <c r="H45" s="115">
        <v>28.9</v>
      </c>
      <c r="I45" s="88">
        <v>0</v>
      </c>
      <c r="J45" s="88">
        <v>0</v>
      </c>
      <c r="K45" s="88">
        <v>19.260000000000002</v>
      </c>
      <c r="L45" s="88">
        <v>10.6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58.76</v>
      </c>
      <c r="W45">
        <v>28.9</v>
      </c>
      <c r="X45">
        <v>0</v>
      </c>
      <c r="Y45">
        <v>10.6</v>
      </c>
      <c r="Z45">
        <v>19.260000000000002</v>
      </c>
      <c r="AA45">
        <v>0</v>
      </c>
    </row>
    <row r="46" spans="7:27">
      <c r="G46" t="s">
        <v>88</v>
      </c>
      <c r="H46" s="115">
        <v>47.2</v>
      </c>
      <c r="I46" s="88">
        <v>0</v>
      </c>
      <c r="J46" s="88">
        <v>0</v>
      </c>
      <c r="K46" s="88">
        <v>19.260000000000002</v>
      </c>
      <c r="L46" s="88">
        <v>10.6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77.06</v>
      </c>
      <c r="W46">
        <v>47.2</v>
      </c>
      <c r="X46">
        <v>0</v>
      </c>
      <c r="Y46">
        <v>10.6</v>
      </c>
      <c r="Z46">
        <v>19.260000000000002</v>
      </c>
      <c r="AA46">
        <v>0</v>
      </c>
    </row>
    <row r="47" spans="7:27">
      <c r="G47" t="s">
        <v>89</v>
      </c>
      <c r="H47" s="115">
        <v>60.68</v>
      </c>
      <c r="I47" s="88">
        <v>19.260000000000002</v>
      </c>
      <c r="J47" s="88">
        <v>0</v>
      </c>
      <c r="K47" s="88">
        <v>28.9</v>
      </c>
      <c r="L47" s="88">
        <v>12.52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121.36</v>
      </c>
      <c r="W47">
        <v>60.68</v>
      </c>
      <c r="X47">
        <v>19.260000000000002</v>
      </c>
      <c r="Y47">
        <v>12.52</v>
      </c>
      <c r="Z47">
        <v>28.9</v>
      </c>
      <c r="AA47">
        <v>0</v>
      </c>
    </row>
    <row r="48" spans="7:27">
      <c r="G48" t="s">
        <v>90</v>
      </c>
      <c r="H48" s="115">
        <v>50.08</v>
      </c>
      <c r="I48" s="88">
        <v>19.260000000000002</v>
      </c>
      <c r="J48" s="88">
        <v>0</v>
      </c>
      <c r="K48" s="88">
        <v>28.9</v>
      </c>
      <c r="L48" s="88">
        <v>11.56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109.8</v>
      </c>
      <c r="W48">
        <v>50.08</v>
      </c>
      <c r="X48">
        <v>19.260000000000002</v>
      </c>
      <c r="Y48">
        <v>11.56</v>
      </c>
      <c r="Z48">
        <v>28.9</v>
      </c>
      <c r="AA48">
        <v>0</v>
      </c>
    </row>
    <row r="49" spans="7:27">
      <c r="G49" t="s">
        <v>91</v>
      </c>
      <c r="H49" s="115">
        <v>46.22</v>
      </c>
      <c r="I49" s="88">
        <v>4.82</v>
      </c>
      <c r="J49" s="88">
        <v>0</v>
      </c>
      <c r="K49" s="88">
        <v>28.9</v>
      </c>
      <c r="L49" s="88">
        <v>11.56</v>
      </c>
      <c r="M49" s="116">
        <v>0</v>
      </c>
      <c r="N49" s="115">
        <v>0</v>
      </c>
      <c r="O49" s="88">
        <v>0</v>
      </c>
      <c r="P49" s="88">
        <v>-15</v>
      </c>
      <c r="Q49" s="88">
        <v>0</v>
      </c>
      <c r="R49" s="88">
        <v>0</v>
      </c>
      <c r="S49" s="116">
        <v>0</v>
      </c>
      <c r="U49" s="115">
        <v>-15</v>
      </c>
      <c r="V49" s="116">
        <v>91.5</v>
      </c>
      <c r="W49">
        <v>46.22</v>
      </c>
      <c r="X49">
        <v>4.82</v>
      </c>
      <c r="Y49">
        <v>11.56</v>
      </c>
      <c r="Z49">
        <v>28.9</v>
      </c>
      <c r="AA49">
        <v>-15</v>
      </c>
    </row>
    <row r="50" spans="7:27">
      <c r="G50" t="s">
        <v>92</v>
      </c>
      <c r="H50" s="115">
        <v>47.19</v>
      </c>
      <c r="I50" s="88">
        <v>5.78</v>
      </c>
      <c r="J50" s="88">
        <v>0</v>
      </c>
      <c r="K50" s="88">
        <v>28.9</v>
      </c>
      <c r="L50" s="88">
        <v>11.56</v>
      </c>
      <c r="M50" s="116">
        <v>0</v>
      </c>
      <c r="N50" s="115">
        <v>0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>
        <v>-20</v>
      </c>
      <c r="V50" s="116">
        <v>93.43</v>
      </c>
      <c r="W50">
        <v>47.19</v>
      </c>
      <c r="X50">
        <v>5.78</v>
      </c>
      <c r="Y50">
        <v>11.56</v>
      </c>
      <c r="Z50">
        <v>28.9</v>
      </c>
      <c r="AA50">
        <v>-20</v>
      </c>
    </row>
    <row r="51" spans="7:27">
      <c r="G51" t="s">
        <v>93</v>
      </c>
      <c r="H51" s="115">
        <v>36.590000000000003</v>
      </c>
      <c r="I51" s="88">
        <v>4.82</v>
      </c>
      <c r="J51" s="88">
        <v>0</v>
      </c>
      <c r="K51" s="88">
        <v>28.9</v>
      </c>
      <c r="L51" s="88">
        <v>11.56</v>
      </c>
      <c r="M51" s="116">
        <v>0</v>
      </c>
      <c r="N51" s="115">
        <v>0</v>
      </c>
      <c r="O51" s="88">
        <v>0</v>
      </c>
      <c r="P51" s="88">
        <v>-10</v>
      </c>
      <c r="Q51" s="88">
        <v>0</v>
      </c>
      <c r="R51" s="88">
        <v>0</v>
      </c>
      <c r="S51" s="116">
        <v>0</v>
      </c>
      <c r="U51" s="115">
        <v>-10</v>
      </c>
      <c r="V51" s="116">
        <v>81.87</v>
      </c>
      <c r="W51">
        <v>36.590000000000003</v>
      </c>
      <c r="X51">
        <v>4.82</v>
      </c>
      <c r="Y51">
        <v>11.56</v>
      </c>
      <c r="Z51">
        <v>28.9</v>
      </c>
      <c r="AA51">
        <v>-10</v>
      </c>
    </row>
    <row r="52" spans="7:27">
      <c r="G52" t="s">
        <v>94</v>
      </c>
      <c r="H52" s="115">
        <v>44.3</v>
      </c>
      <c r="I52" s="88">
        <v>9.6300000000000008</v>
      </c>
      <c r="J52" s="88">
        <v>0</v>
      </c>
      <c r="K52" s="88">
        <v>28.9</v>
      </c>
      <c r="L52" s="88">
        <v>11.56</v>
      </c>
      <c r="M52" s="116">
        <v>0</v>
      </c>
      <c r="N52" s="115">
        <v>0</v>
      </c>
      <c r="O52" s="88">
        <v>0</v>
      </c>
      <c r="P52" s="88">
        <v>-10</v>
      </c>
      <c r="Q52" s="88">
        <v>0</v>
      </c>
      <c r="R52" s="88">
        <v>0</v>
      </c>
      <c r="S52" s="116">
        <v>0</v>
      </c>
      <c r="U52" s="115">
        <v>-10</v>
      </c>
      <c r="V52" s="116">
        <v>94.39</v>
      </c>
      <c r="W52">
        <v>44.3</v>
      </c>
      <c r="X52">
        <v>9.6300000000000008</v>
      </c>
      <c r="Y52">
        <v>11.56</v>
      </c>
      <c r="Z52">
        <v>28.9</v>
      </c>
      <c r="AA52">
        <v>-10</v>
      </c>
    </row>
    <row r="53" spans="7:27">
      <c r="G53" t="s">
        <v>95</v>
      </c>
      <c r="H53" s="115">
        <v>56.83</v>
      </c>
      <c r="I53" s="88">
        <v>9.6300000000000008</v>
      </c>
      <c r="J53" s="88">
        <v>0</v>
      </c>
      <c r="K53" s="88">
        <v>28.9</v>
      </c>
      <c r="L53" s="88">
        <v>11.56</v>
      </c>
      <c r="M53" s="116">
        <v>0</v>
      </c>
      <c r="N53" s="115">
        <v>0</v>
      </c>
      <c r="O53" s="88">
        <v>0</v>
      </c>
      <c r="P53" s="88">
        <v>-40</v>
      </c>
      <c r="Q53" s="88">
        <v>0</v>
      </c>
      <c r="R53" s="88">
        <v>0</v>
      </c>
      <c r="S53" s="116">
        <v>0</v>
      </c>
      <c r="U53" s="115">
        <v>-40</v>
      </c>
      <c r="V53" s="116">
        <v>106.92</v>
      </c>
      <c r="W53">
        <v>56.83</v>
      </c>
      <c r="X53">
        <v>9.6300000000000008</v>
      </c>
      <c r="Y53">
        <v>11.56</v>
      </c>
      <c r="Z53">
        <v>28.9</v>
      </c>
      <c r="AA53">
        <v>-40</v>
      </c>
    </row>
    <row r="54" spans="7:27">
      <c r="G54" t="s">
        <v>96</v>
      </c>
      <c r="H54" s="115">
        <v>57.78</v>
      </c>
      <c r="I54" s="88">
        <v>0</v>
      </c>
      <c r="J54" s="88">
        <v>0</v>
      </c>
      <c r="K54" s="88">
        <v>28.9</v>
      </c>
      <c r="L54" s="88">
        <v>10.6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97.28</v>
      </c>
      <c r="W54">
        <v>57.78</v>
      </c>
      <c r="X54">
        <v>0</v>
      </c>
      <c r="Y54">
        <v>10.6</v>
      </c>
      <c r="Z54">
        <v>28.9</v>
      </c>
      <c r="AA54">
        <v>0</v>
      </c>
    </row>
    <row r="55" spans="7:27">
      <c r="G55" t="s">
        <v>97</v>
      </c>
      <c r="H55" s="115">
        <v>74.16</v>
      </c>
      <c r="I55" s="88">
        <v>0</v>
      </c>
      <c r="J55" s="88">
        <v>0</v>
      </c>
      <c r="K55" s="88">
        <v>28.9</v>
      </c>
      <c r="L55" s="88">
        <v>9.6300000000000008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112.69</v>
      </c>
      <c r="W55">
        <v>74.16</v>
      </c>
      <c r="X55">
        <v>0</v>
      </c>
      <c r="Y55">
        <v>9.6300000000000008</v>
      </c>
      <c r="Z55">
        <v>28.9</v>
      </c>
      <c r="AA55">
        <v>0</v>
      </c>
    </row>
    <row r="56" spans="7:27">
      <c r="G56" t="s">
        <v>98</v>
      </c>
      <c r="H56" s="115">
        <v>67.42</v>
      </c>
      <c r="I56" s="88">
        <v>0</v>
      </c>
      <c r="J56" s="88">
        <v>0</v>
      </c>
      <c r="K56" s="88">
        <v>28.9</v>
      </c>
      <c r="L56" s="88">
        <v>9.15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105.47</v>
      </c>
      <c r="W56">
        <v>67.42</v>
      </c>
      <c r="X56">
        <v>0</v>
      </c>
      <c r="Y56">
        <v>9.15</v>
      </c>
      <c r="Z56">
        <v>28.9</v>
      </c>
      <c r="AA56">
        <v>0</v>
      </c>
    </row>
    <row r="57" spans="7:27">
      <c r="G57" t="s">
        <v>99</v>
      </c>
      <c r="H57" s="115">
        <v>52.01</v>
      </c>
      <c r="I57" s="88">
        <v>0</v>
      </c>
      <c r="J57" s="88">
        <v>0</v>
      </c>
      <c r="K57" s="88">
        <v>28.9</v>
      </c>
      <c r="L57" s="88">
        <v>9.15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90.06</v>
      </c>
      <c r="W57">
        <v>52.01</v>
      </c>
      <c r="X57">
        <v>0</v>
      </c>
      <c r="Y57">
        <v>9.15</v>
      </c>
      <c r="Z57">
        <v>28.9</v>
      </c>
      <c r="AA57">
        <v>0</v>
      </c>
    </row>
    <row r="58" spans="7:27">
      <c r="G58" t="s">
        <v>100</v>
      </c>
      <c r="H58" s="115">
        <v>53.94</v>
      </c>
      <c r="I58" s="88">
        <v>0</v>
      </c>
      <c r="J58" s="88">
        <v>0</v>
      </c>
      <c r="K58" s="88">
        <v>28.9</v>
      </c>
      <c r="L58" s="88">
        <v>9.15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91.99</v>
      </c>
      <c r="W58">
        <v>53.94</v>
      </c>
      <c r="X58">
        <v>0</v>
      </c>
      <c r="Y58">
        <v>9.15</v>
      </c>
      <c r="Z58">
        <v>28.9</v>
      </c>
      <c r="AA58">
        <v>0</v>
      </c>
    </row>
    <row r="59" spans="7:27">
      <c r="G59" t="s">
        <v>101</v>
      </c>
      <c r="H59" s="115">
        <v>53.93</v>
      </c>
      <c r="I59" s="88">
        <v>0</v>
      </c>
      <c r="J59" s="88">
        <v>0</v>
      </c>
      <c r="K59" s="88">
        <v>28.9</v>
      </c>
      <c r="L59" s="88">
        <v>8.67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91.5</v>
      </c>
      <c r="W59">
        <v>53.93</v>
      </c>
      <c r="X59">
        <v>0</v>
      </c>
      <c r="Y59">
        <v>8.67</v>
      </c>
      <c r="Z59">
        <v>28.9</v>
      </c>
      <c r="AA59">
        <v>0</v>
      </c>
    </row>
    <row r="60" spans="7:27">
      <c r="G60" t="s">
        <v>102</v>
      </c>
      <c r="H60" s="115">
        <v>69.34</v>
      </c>
      <c r="I60" s="88">
        <v>0</v>
      </c>
      <c r="J60" s="88">
        <v>0</v>
      </c>
      <c r="K60" s="88">
        <v>28.9</v>
      </c>
      <c r="L60" s="88">
        <v>8.19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106.43</v>
      </c>
      <c r="W60">
        <v>69.34</v>
      </c>
      <c r="X60">
        <v>0</v>
      </c>
      <c r="Y60">
        <v>8.19</v>
      </c>
      <c r="Z60">
        <v>28.9</v>
      </c>
      <c r="AA60">
        <v>0</v>
      </c>
    </row>
    <row r="61" spans="7:27">
      <c r="G61" t="s">
        <v>103</v>
      </c>
      <c r="H61" s="115">
        <v>69.34</v>
      </c>
      <c r="I61" s="88">
        <v>0</v>
      </c>
      <c r="J61" s="88">
        <v>0</v>
      </c>
      <c r="K61" s="88">
        <v>28.9</v>
      </c>
      <c r="L61" s="88">
        <v>8.19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106.43</v>
      </c>
      <c r="W61">
        <v>69.34</v>
      </c>
      <c r="X61">
        <v>0</v>
      </c>
      <c r="Y61">
        <v>8.19</v>
      </c>
      <c r="Z61">
        <v>28.9</v>
      </c>
      <c r="AA61">
        <v>0</v>
      </c>
    </row>
    <row r="62" spans="7:27">
      <c r="G62" t="s">
        <v>104</v>
      </c>
      <c r="H62" s="115">
        <v>75.13</v>
      </c>
      <c r="I62" s="88">
        <v>0</v>
      </c>
      <c r="J62" s="88">
        <v>19.260000000000002</v>
      </c>
      <c r="K62" s="88">
        <v>28.9</v>
      </c>
      <c r="L62" s="88">
        <v>8.19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131.47999999999999</v>
      </c>
      <c r="W62">
        <v>75.13</v>
      </c>
      <c r="X62">
        <v>0</v>
      </c>
      <c r="Y62">
        <v>8.19</v>
      </c>
      <c r="Z62">
        <v>28.9</v>
      </c>
      <c r="AA62">
        <v>19.260000000000002</v>
      </c>
    </row>
    <row r="63" spans="7:27">
      <c r="G63" t="s">
        <v>105</v>
      </c>
      <c r="H63" s="115">
        <v>63.57</v>
      </c>
      <c r="I63" s="88">
        <v>0</v>
      </c>
      <c r="J63" s="88">
        <v>0</v>
      </c>
      <c r="K63" s="88">
        <v>28.9</v>
      </c>
      <c r="L63" s="88">
        <v>9.15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101.62</v>
      </c>
      <c r="W63">
        <v>63.57</v>
      </c>
      <c r="X63">
        <v>0</v>
      </c>
      <c r="Y63">
        <v>9.15</v>
      </c>
      <c r="Z63">
        <v>28.9</v>
      </c>
      <c r="AA63">
        <v>0</v>
      </c>
    </row>
    <row r="64" spans="7:27">
      <c r="G64" t="s">
        <v>106</v>
      </c>
      <c r="H64" s="115">
        <v>61.64</v>
      </c>
      <c r="I64" s="88">
        <v>0</v>
      </c>
      <c r="J64" s="88">
        <v>0</v>
      </c>
      <c r="K64" s="88">
        <v>28.9</v>
      </c>
      <c r="L64" s="88">
        <v>9.6300000000000008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100.17</v>
      </c>
      <c r="W64">
        <v>61.64</v>
      </c>
      <c r="X64">
        <v>0</v>
      </c>
      <c r="Y64">
        <v>9.6300000000000008</v>
      </c>
      <c r="Z64">
        <v>28.9</v>
      </c>
      <c r="AA64">
        <v>0</v>
      </c>
    </row>
    <row r="65" spans="7:27">
      <c r="G65" t="s">
        <v>107</v>
      </c>
      <c r="H65" s="115">
        <v>62.61</v>
      </c>
      <c r="I65" s="88">
        <v>0</v>
      </c>
      <c r="J65" s="88">
        <v>0</v>
      </c>
      <c r="K65" s="88">
        <v>24.08</v>
      </c>
      <c r="L65" s="88">
        <v>10.11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96.8</v>
      </c>
      <c r="W65">
        <v>62.61</v>
      </c>
      <c r="X65">
        <v>0</v>
      </c>
      <c r="Y65">
        <v>10.11</v>
      </c>
      <c r="Z65">
        <v>24.08</v>
      </c>
      <c r="AA65">
        <v>0</v>
      </c>
    </row>
    <row r="66" spans="7:27">
      <c r="G66" t="s">
        <v>108</v>
      </c>
      <c r="H66" s="115">
        <v>64.540000000000006</v>
      </c>
      <c r="I66" s="88">
        <v>0</v>
      </c>
      <c r="J66" s="88">
        <v>0</v>
      </c>
      <c r="K66" s="88">
        <v>24.08</v>
      </c>
      <c r="L66" s="88">
        <v>10.11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98.73</v>
      </c>
      <c r="W66">
        <v>64.540000000000006</v>
      </c>
      <c r="X66">
        <v>0</v>
      </c>
      <c r="Y66">
        <v>10.11</v>
      </c>
      <c r="Z66">
        <v>24.08</v>
      </c>
      <c r="AA66">
        <v>0</v>
      </c>
    </row>
    <row r="67" spans="7:27">
      <c r="G67" t="s">
        <v>109</v>
      </c>
      <c r="H67" s="115">
        <v>65.5</v>
      </c>
      <c r="I67" s="88">
        <v>33.71</v>
      </c>
      <c r="J67" s="88">
        <v>0</v>
      </c>
      <c r="K67" s="88">
        <v>24.08</v>
      </c>
      <c r="L67" s="88">
        <v>11.08</v>
      </c>
      <c r="M67" s="116">
        <v>0</v>
      </c>
      <c r="N67" s="115">
        <v>0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>
        <v>-20</v>
      </c>
      <c r="V67" s="116">
        <v>134.37</v>
      </c>
      <c r="W67">
        <v>65.5</v>
      </c>
      <c r="X67">
        <v>33.71</v>
      </c>
      <c r="Y67">
        <v>11.08</v>
      </c>
      <c r="Z67">
        <v>24.08</v>
      </c>
      <c r="AA67">
        <v>-20</v>
      </c>
    </row>
    <row r="68" spans="7:27">
      <c r="G68" t="s">
        <v>110</v>
      </c>
      <c r="H68" s="115">
        <v>79.95</v>
      </c>
      <c r="I68" s="88">
        <v>24.08</v>
      </c>
      <c r="J68" s="88">
        <v>105.95</v>
      </c>
      <c r="K68" s="88">
        <v>24.08</v>
      </c>
      <c r="L68" s="88">
        <v>11.56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245.62</v>
      </c>
      <c r="W68">
        <v>79.95</v>
      </c>
      <c r="X68">
        <v>24.08</v>
      </c>
      <c r="Y68">
        <v>11.56</v>
      </c>
      <c r="Z68">
        <v>24.08</v>
      </c>
      <c r="AA68">
        <v>105.95</v>
      </c>
    </row>
    <row r="69" spans="7:27">
      <c r="G69" t="s">
        <v>111</v>
      </c>
      <c r="H69" s="115">
        <v>71.28</v>
      </c>
      <c r="I69" s="88">
        <v>40.450000000000003</v>
      </c>
      <c r="J69" s="88">
        <v>183.01</v>
      </c>
      <c r="K69" s="88">
        <v>24.08</v>
      </c>
      <c r="L69" s="88">
        <v>12.52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331.34</v>
      </c>
      <c r="W69">
        <v>71.28</v>
      </c>
      <c r="X69">
        <v>40.450000000000003</v>
      </c>
      <c r="Y69">
        <v>12.52</v>
      </c>
      <c r="Z69">
        <v>24.08</v>
      </c>
      <c r="AA69">
        <v>183.01</v>
      </c>
    </row>
    <row r="70" spans="7:27">
      <c r="G70" t="s">
        <v>112</v>
      </c>
      <c r="H70" s="115">
        <v>68.39</v>
      </c>
      <c r="I70" s="88">
        <v>65.5</v>
      </c>
      <c r="J70" s="88">
        <v>183.01</v>
      </c>
      <c r="K70" s="88">
        <v>24.08</v>
      </c>
      <c r="L70" s="88">
        <v>13.48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354.46</v>
      </c>
      <c r="W70">
        <v>68.39</v>
      </c>
      <c r="X70">
        <v>65.5</v>
      </c>
      <c r="Y70">
        <v>13.48</v>
      </c>
      <c r="Z70">
        <v>24.08</v>
      </c>
      <c r="AA70">
        <v>183.01</v>
      </c>
    </row>
    <row r="71" spans="7:27">
      <c r="G71" t="s">
        <v>113</v>
      </c>
      <c r="H71" s="115">
        <v>43.34</v>
      </c>
      <c r="I71" s="88">
        <v>81.88</v>
      </c>
      <c r="J71" s="88">
        <v>0</v>
      </c>
      <c r="K71" s="88">
        <v>24.08</v>
      </c>
      <c r="L71" s="88">
        <v>15.41</v>
      </c>
      <c r="M71" s="116">
        <v>0</v>
      </c>
      <c r="N71" s="115">
        <v>0</v>
      </c>
      <c r="O71" s="88">
        <v>0</v>
      </c>
      <c r="P71" s="88">
        <v>-35</v>
      </c>
      <c r="Q71" s="88">
        <v>0</v>
      </c>
      <c r="R71" s="88">
        <v>0</v>
      </c>
      <c r="S71" s="116">
        <v>0</v>
      </c>
      <c r="U71" s="115">
        <v>-35</v>
      </c>
      <c r="V71" s="116">
        <v>164.71</v>
      </c>
      <c r="W71">
        <v>43.34</v>
      </c>
      <c r="X71">
        <v>81.88</v>
      </c>
      <c r="Y71">
        <v>15.41</v>
      </c>
      <c r="Z71">
        <v>24.08</v>
      </c>
      <c r="AA71">
        <v>-35</v>
      </c>
    </row>
    <row r="72" spans="7:27">
      <c r="G72" t="s">
        <v>114</v>
      </c>
      <c r="H72" s="115">
        <v>78.02</v>
      </c>
      <c r="I72" s="88">
        <v>86.69</v>
      </c>
      <c r="J72" s="88">
        <v>0</v>
      </c>
      <c r="K72" s="88">
        <v>24.08</v>
      </c>
      <c r="L72" s="88">
        <v>15.41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204.2</v>
      </c>
      <c r="W72">
        <v>78.02</v>
      </c>
      <c r="X72">
        <v>86.69</v>
      </c>
      <c r="Y72">
        <v>15.41</v>
      </c>
      <c r="Z72">
        <v>24.08</v>
      </c>
      <c r="AA72">
        <v>0</v>
      </c>
    </row>
    <row r="73" spans="7:27">
      <c r="G73" t="s">
        <v>115</v>
      </c>
      <c r="H73" s="115">
        <v>59.72</v>
      </c>
      <c r="I73" s="88">
        <v>111.73</v>
      </c>
      <c r="J73" s="88">
        <v>14.45</v>
      </c>
      <c r="K73" s="88">
        <v>24.08</v>
      </c>
      <c r="L73" s="88">
        <v>15.41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225.39</v>
      </c>
      <c r="W73">
        <v>59.72</v>
      </c>
      <c r="X73">
        <v>111.73</v>
      </c>
      <c r="Y73">
        <v>15.41</v>
      </c>
      <c r="Z73">
        <v>24.08</v>
      </c>
      <c r="AA73">
        <v>14.45</v>
      </c>
    </row>
    <row r="74" spans="7:27">
      <c r="G74" t="s">
        <v>116</v>
      </c>
      <c r="H74" s="115">
        <v>33.71</v>
      </c>
      <c r="I74" s="88">
        <v>100.19</v>
      </c>
      <c r="J74" s="88">
        <v>33.71</v>
      </c>
      <c r="K74" s="88">
        <v>19.260000000000002</v>
      </c>
      <c r="L74" s="88">
        <v>16.37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203.24</v>
      </c>
      <c r="W74">
        <v>33.71</v>
      </c>
      <c r="X74">
        <v>100.19</v>
      </c>
      <c r="Y74">
        <v>16.37</v>
      </c>
      <c r="Z74">
        <v>19.260000000000002</v>
      </c>
      <c r="AA74">
        <v>33.71</v>
      </c>
    </row>
    <row r="75" spans="7:27">
      <c r="G75" t="s">
        <v>117</v>
      </c>
      <c r="H75" s="115">
        <v>18.3</v>
      </c>
      <c r="I75" s="88">
        <v>108.85</v>
      </c>
      <c r="J75" s="88">
        <v>14.45</v>
      </c>
      <c r="K75" s="88">
        <v>19.260000000000002</v>
      </c>
      <c r="L75" s="88">
        <v>16.37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177.23</v>
      </c>
      <c r="W75">
        <v>18.3</v>
      </c>
      <c r="X75">
        <v>108.85</v>
      </c>
      <c r="Y75">
        <v>16.37</v>
      </c>
      <c r="Z75">
        <v>19.260000000000002</v>
      </c>
      <c r="AA75">
        <v>14.45</v>
      </c>
    </row>
    <row r="76" spans="7:27">
      <c r="G76" t="s">
        <v>118</v>
      </c>
      <c r="H76" s="115">
        <v>51.05</v>
      </c>
      <c r="I76" s="88">
        <v>108.84</v>
      </c>
      <c r="J76" s="88">
        <v>250.43</v>
      </c>
      <c r="K76" s="88">
        <v>9.6300000000000008</v>
      </c>
      <c r="L76" s="88">
        <v>17.34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437.29</v>
      </c>
      <c r="W76">
        <v>51.05</v>
      </c>
      <c r="X76">
        <v>108.84</v>
      </c>
      <c r="Y76">
        <v>17.34</v>
      </c>
      <c r="Z76">
        <v>9.6300000000000008</v>
      </c>
      <c r="AA76">
        <v>250.43</v>
      </c>
    </row>
    <row r="77" spans="7:27">
      <c r="G77" t="s">
        <v>119</v>
      </c>
      <c r="H77" s="115">
        <v>42.38</v>
      </c>
      <c r="I77" s="88">
        <v>98.25</v>
      </c>
      <c r="J77" s="88">
        <v>250.43</v>
      </c>
      <c r="K77" s="88">
        <v>9.6300000000000008</v>
      </c>
      <c r="L77" s="88">
        <v>18.3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418.99</v>
      </c>
      <c r="W77">
        <v>42.38</v>
      </c>
      <c r="X77">
        <v>98.25</v>
      </c>
      <c r="Y77">
        <v>18.3</v>
      </c>
      <c r="Z77">
        <v>9.6300000000000008</v>
      </c>
      <c r="AA77">
        <v>250.43</v>
      </c>
    </row>
    <row r="78" spans="7:27">
      <c r="G78" t="s">
        <v>120</v>
      </c>
      <c r="H78" s="115">
        <v>57.79</v>
      </c>
      <c r="I78" s="88">
        <v>99.21</v>
      </c>
      <c r="J78" s="88">
        <v>240.8</v>
      </c>
      <c r="K78" s="88">
        <v>9.6300000000000008</v>
      </c>
      <c r="L78" s="88">
        <v>18.3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425.73</v>
      </c>
      <c r="W78">
        <v>57.79</v>
      </c>
      <c r="X78">
        <v>99.21</v>
      </c>
      <c r="Y78">
        <v>18.3</v>
      </c>
      <c r="Z78">
        <v>9.6300000000000008</v>
      </c>
      <c r="AA78">
        <v>240.8</v>
      </c>
    </row>
    <row r="79" spans="7:27">
      <c r="G79" t="s">
        <v>121</v>
      </c>
      <c r="H79" s="115">
        <v>52.01</v>
      </c>
      <c r="I79" s="88">
        <v>97.28</v>
      </c>
      <c r="J79" s="88">
        <v>240.81</v>
      </c>
      <c r="K79" s="88">
        <v>9.6300000000000008</v>
      </c>
      <c r="L79" s="88">
        <v>18.3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418.03</v>
      </c>
      <c r="W79">
        <v>52.01</v>
      </c>
      <c r="X79">
        <v>97.28</v>
      </c>
      <c r="Y79">
        <v>18.3</v>
      </c>
      <c r="Z79">
        <v>9.6300000000000008</v>
      </c>
      <c r="AA79">
        <v>240.81</v>
      </c>
    </row>
    <row r="80" spans="7:27">
      <c r="G80" t="s">
        <v>122</v>
      </c>
      <c r="H80" s="115">
        <v>65.5</v>
      </c>
      <c r="I80" s="88">
        <v>95.36</v>
      </c>
      <c r="J80" s="88">
        <v>240.8</v>
      </c>
      <c r="K80" s="88">
        <v>9.6300000000000008</v>
      </c>
      <c r="L80" s="88">
        <v>18.3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429.59</v>
      </c>
      <c r="W80">
        <v>65.5</v>
      </c>
      <c r="X80">
        <v>95.36</v>
      </c>
      <c r="Y80">
        <v>18.3</v>
      </c>
      <c r="Z80">
        <v>9.6300000000000008</v>
      </c>
      <c r="AA80">
        <v>240.8</v>
      </c>
    </row>
    <row r="81" spans="7:27">
      <c r="G81" t="s">
        <v>123</v>
      </c>
      <c r="H81" s="115">
        <v>26.97</v>
      </c>
      <c r="I81" s="88">
        <v>104.99</v>
      </c>
      <c r="J81" s="88">
        <v>240.8</v>
      </c>
      <c r="K81" s="88">
        <v>9.6300000000000008</v>
      </c>
      <c r="L81" s="88">
        <v>18.3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400.69</v>
      </c>
      <c r="W81">
        <v>26.97</v>
      </c>
      <c r="X81">
        <v>104.99</v>
      </c>
      <c r="Y81">
        <v>18.3</v>
      </c>
      <c r="Z81">
        <v>9.6300000000000008</v>
      </c>
      <c r="AA81">
        <v>240.8</v>
      </c>
    </row>
    <row r="82" spans="7:27">
      <c r="G82" t="s">
        <v>124</v>
      </c>
      <c r="H82" s="115">
        <v>18.3</v>
      </c>
      <c r="I82" s="88">
        <v>101.14</v>
      </c>
      <c r="J82" s="88">
        <v>279.32</v>
      </c>
      <c r="K82" s="88">
        <v>9.6300000000000008</v>
      </c>
      <c r="L82" s="88">
        <v>17.34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425.73</v>
      </c>
      <c r="W82">
        <v>18.3</v>
      </c>
      <c r="X82">
        <v>101.14</v>
      </c>
      <c r="Y82">
        <v>17.34</v>
      </c>
      <c r="Z82">
        <v>9.6300000000000008</v>
      </c>
      <c r="AA82">
        <v>279.32</v>
      </c>
    </row>
    <row r="83" spans="7:27">
      <c r="G83" t="s">
        <v>125</v>
      </c>
      <c r="H83" s="115">
        <v>36.6</v>
      </c>
      <c r="I83" s="88">
        <v>90.54</v>
      </c>
      <c r="J83" s="88">
        <v>279.33</v>
      </c>
      <c r="K83" s="88">
        <v>9.6300000000000008</v>
      </c>
      <c r="L83" s="88">
        <v>17.34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433.44</v>
      </c>
      <c r="W83">
        <v>36.6</v>
      </c>
      <c r="X83">
        <v>90.54</v>
      </c>
      <c r="Y83">
        <v>17.34</v>
      </c>
      <c r="Z83">
        <v>9.6300000000000008</v>
      </c>
      <c r="AA83">
        <v>279.33</v>
      </c>
    </row>
    <row r="84" spans="7:27">
      <c r="G84" t="s">
        <v>126</v>
      </c>
      <c r="H84" s="115">
        <v>35.64</v>
      </c>
      <c r="I84" s="88">
        <v>90.54</v>
      </c>
      <c r="J84" s="88">
        <v>288.95999999999998</v>
      </c>
      <c r="K84" s="88">
        <v>9.6300000000000008</v>
      </c>
      <c r="L84" s="88">
        <v>17.34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442.11</v>
      </c>
      <c r="W84">
        <v>35.64</v>
      </c>
      <c r="X84">
        <v>90.54</v>
      </c>
      <c r="Y84">
        <v>17.34</v>
      </c>
      <c r="Z84">
        <v>9.6300000000000008</v>
      </c>
      <c r="AA84">
        <v>288.95999999999998</v>
      </c>
    </row>
    <row r="85" spans="7:27">
      <c r="G85" t="s">
        <v>127</v>
      </c>
      <c r="H85" s="115">
        <v>30.82</v>
      </c>
      <c r="I85" s="88">
        <v>83.8</v>
      </c>
      <c r="J85" s="88">
        <v>275.48</v>
      </c>
      <c r="K85" s="88">
        <v>9.6300000000000008</v>
      </c>
      <c r="L85" s="88">
        <v>16.37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416.1</v>
      </c>
      <c r="W85">
        <v>30.82</v>
      </c>
      <c r="X85">
        <v>83.8</v>
      </c>
      <c r="Y85">
        <v>16.37</v>
      </c>
      <c r="Z85">
        <v>9.6300000000000008</v>
      </c>
      <c r="AA85">
        <v>275.48</v>
      </c>
    </row>
    <row r="86" spans="7:27">
      <c r="G86" t="s">
        <v>128</v>
      </c>
      <c r="H86" s="115">
        <v>21.19</v>
      </c>
      <c r="I86" s="88">
        <v>85.72</v>
      </c>
      <c r="J86" s="88">
        <v>231.18</v>
      </c>
      <c r="K86" s="88">
        <v>9.6300000000000008</v>
      </c>
      <c r="L86" s="88">
        <v>16.37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364.09</v>
      </c>
      <c r="W86">
        <v>21.19</v>
      </c>
      <c r="X86">
        <v>85.72</v>
      </c>
      <c r="Y86">
        <v>16.37</v>
      </c>
      <c r="Z86">
        <v>9.6300000000000008</v>
      </c>
      <c r="AA86">
        <v>231.18</v>
      </c>
    </row>
    <row r="87" spans="7:27">
      <c r="G87" t="s">
        <v>129</v>
      </c>
      <c r="H87" s="115">
        <v>34.68</v>
      </c>
      <c r="I87" s="88">
        <v>77.06</v>
      </c>
      <c r="J87" s="88">
        <v>231.16</v>
      </c>
      <c r="K87" s="88">
        <v>9.6300000000000008</v>
      </c>
      <c r="L87" s="88">
        <v>15.41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367.94</v>
      </c>
      <c r="W87">
        <v>34.68</v>
      </c>
      <c r="X87">
        <v>77.06</v>
      </c>
      <c r="Y87">
        <v>15.41</v>
      </c>
      <c r="Z87">
        <v>9.6300000000000008</v>
      </c>
      <c r="AA87">
        <v>231.16</v>
      </c>
    </row>
    <row r="88" spans="7:27">
      <c r="G88" t="s">
        <v>130</v>
      </c>
      <c r="H88" s="115">
        <v>44.31</v>
      </c>
      <c r="I88" s="88">
        <v>59.72</v>
      </c>
      <c r="J88" s="88">
        <v>221.53</v>
      </c>
      <c r="K88" s="88">
        <v>9.6300000000000008</v>
      </c>
      <c r="L88" s="88">
        <v>15.41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350.6</v>
      </c>
      <c r="W88">
        <v>44.31</v>
      </c>
      <c r="X88">
        <v>59.72</v>
      </c>
      <c r="Y88">
        <v>15.41</v>
      </c>
      <c r="Z88">
        <v>9.6300000000000008</v>
      </c>
      <c r="AA88">
        <v>221.53</v>
      </c>
    </row>
    <row r="89" spans="7:27">
      <c r="G89" t="s">
        <v>131</v>
      </c>
      <c r="H89" s="115">
        <v>52.01</v>
      </c>
      <c r="I89" s="88">
        <v>41.42</v>
      </c>
      <c r="J89" s="88">
        <v>240.8</v>
      </c>
      <c r="K89" s="88">
        <v>9.6300000000000008</v>
      </c>
      <c r="L89" s="88">
        <v>15.41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359.27</v>
      </c>
      <c r="W89">
        <v>52.01</v>
      </c>
      <c r="X89">
        <v>41.42</v>
      </c>
      <c r="Y89">
        <v>15.41</v>
      </c>
      <c r="Z89">
        <v>9.6300000000000008</v>
      </c>
      <c r="AA89">
        <v>240.8</v>
      </c>
    </row>
    <row r="90" spans="7:27">
      <c r="G90" t="s">
        <v>132</v>
      </c>
      <c r="H90" s="115">
        <v>63.57</v>
      </c>
      <c r="I90" s="88">
        <v>28.9</v>
      </c>
      <c r="J90" s="88">
        <v>250.44</v>
      </c>
      <c r="K90" s="88">
        <v>9.6300000000000008</v>
      </c>
      <c r="L90" s="88">
        <v>13.48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366.02</v>
      </c>
      <c r="W90">
        <v>63.57</v>
      </c>
      <c r="X90">
        <v>28.9</v>
      </c>
      <c r="Y90">
        <v>13.48</v>
      </c>
      <c r="Z90">
        <v>9.6300000000000008</v>
      </c>
      <c r="AA90">
        <v>250.44</v>
      </c>
    </row>
    <row r="91" spans="7:27">
      <c r="G91" t="s">
        <v>133</v>
      </c>
      <c r="H91" s="115">
        <v>95.36</v>
      </c>
      <c r="I91" s="88">
        <v>33.71</v>
      </c>
      <c r="J91" s="88">
        <v>250.44</v>
      </c>
      <c r="K91" s="88">
        <v>0</v>
      </c>
      <c r="L91" s="88">
        <v>13.48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392.99</v>
      </c>
      <c r="W91">
        <v>95.36</v>
      </c>
      <c r="X91">
        <v>33.71</v>
      </c>
      <c r="Y91">
        <v>13.48</v>
      </c>
      <c r="Z91">
        <v>0</v>
      </c>
      <c r="AA91">
        <v>250.44</v>
      </c>
    </row>
    <row r="92" spans="7:27">
      <c r="G92" t="s">
        <v>134</v>
      </c>
      <c r="H92" s="115">
        <v>94.39</v>
      </c>
      <c r="I92" s="88">
        <v>24.08</v>
      </c>
      <c r="J92" s="88">
        <v>250.44</v>
      </c>
      <c r="K92" s="88">
        <v>0</v>
      </c>
      <c r="L92" s="88">
        <v>13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381.91</v>
      </c>
      <c r="W92">
        <v>94.39</v>
      </c>
      <c r="X92">
        <v>24.08</v>
      </c>
      <c r="Y92">
        <v>13</v>
      </c>
      <c r="Z92">
        <v>0</v>
      </c>
      <c r="AA92">
        <v>250.44</v>
      </c>
    </row>
    <row r="93" spans="7:27">
      <c r="G93" t="s">
        <v>135</v>
      </c>
      <c r="H93" s="115">
        <v>118.47</v>
      </c>
      <c r="I93" s="88">
        <v>7.71</v>
      </c>
      <c r="J93" s="88">
        <v>250.43</v>
      </c>
      <c r="K93" s="88">
        <v>0</v>
      </c>
      <c r="L93" s="88">
        <v>12.52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389.13</v>
      </c>
      <c r="W93">
        <v>118.47</v>
      </c>
      <c r="X93">
        <v>7.71</v>
      </c>
      <c r="Y93">
        <v>12.52</v>
      </c>
      <c r="Z93">
        <v>0</v>
      </c>
      <c r="AA93">
        <v>250.43</v>
      </c>
    </row>
    <row r="94" spans="7:27">
      <c r="G94" t="s">
        <v>136</v>
      </c>
      <c r="H94" s="115">
        <v>120.4</v>
      </c>
      <c r="I94" s="88">
        <v>3.85</v>
      </c>
      <c r="J94" s="88">
        <v>0</v>
      </c>
      <c r="K94" s="88">
        <v>0</v>
      </c>
      <c r="L94" s="88">
        <v>11.56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135.81</v>
      </c>
      <c r="W94">
        <v>120.4</v>
      </c>
      <c r="X94">
        <v>3.85</v>
      </c>
      <c r="Y94">
        <v>11.56</v>
      </c>
      <c r="Z94">
        <v>0</v>
      </c>
      <c r="AA94">
        <v>0</v>
      </c>
    </row>
    <row r="95" spans="7:27">
      <c r="G95" t="s">
        <v>137</v>
      </c>
      <c r="H95" s="115">
        <v>120.4</v>
      </c>
      <c r="I95" s="88">
        <v>24.08</v>
      </c>
      <c r="J95" s="88">
        <v>0</v>
      </c>
      <c r="K95" s="88">
        <v>0</v>
      </c>
      <c r="L95" s="88">
        <v>11.56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156.04</v>
      </c>
      <c r="W95">
        <v>120.4</v>
      </c>
      <c r="X95">
        <v>24.08</v>
      </c>
      <c r="Y95">
        <v>11.56</v>
      </c>
      <c r="Z95">
        <v>0</v>
      </c>
      <c r="AA95">
        <v>0</v>
      </c>
    </row>
    <row r="96" spans="7:27">
      <c r="G96" t="s">
        <v>138</v>
      </c>
      <c r="H96" s="115">
        <v>113.65</v>
      </c>
      <c r="I96" s="88">
        <v>14.45</v>
      </c>
      <c r="J96" s="88">
        <v>0</v>
      </c>
      <c r="K96" s="88">
        <v>0</v>
      </c>
      <c r="L96" s="88">
        <v>11.56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139.66</v>
      </c>
      <c r="W96">
        <v>113.65</v>
      </c>
      <c r="X96">
        <v>14.45</v>
      </c>
      <c r="Y96">
        <v>11.56</v>
      </c>
      <c r="Z96">
        <v>0</v>
      </c>
      <c r="AA96">
        <v>0</v>
      </c>
    </row>
    <row r="97" spans="1:83">
      <c r="G97" t="s">
        <v>139</v>
      </c>
      <c r="H97" s="115">
        <v>85.72</v>
      </c>
      <c r="I97" s="88">
        <v>0</v>
      </c>
      <c r="J97" s="88">
        <v>0</v>
      </c>
      <c r="K97" s="88">
        <v>0</v>
      </c>
      <c r="L97" s="88">
        <v>10.6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96.32</v>
      </c>
      <c r="W97">
        <v>85.72</v>
      </c>
      <c r="X97">
        <v>0</v>
      </c>
      <c r="Y97">
        <v>10.6</v>
      </c>
      <c r="Z97">
        <v>0</v>
      </c>
      <c r="AA97">
        <v>0</v>
      </c>
    </row>
    <row r="98" spans="1:83">
      <c r="G98" t="s">
        <v>140</v>
      </c>
      <c r="H98" s="115">
        <v>45.27</v>
      </c>
      <c r="I98" s="88">
        <v>0</v>
      </c>
      <c r="J98" s="88">
        <v>231.16</v>
      </c>
      <c r="K98" s="88">
        <v>0</v>
      </c>
      <c r="L98" s="88">
        <v>10.6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287.02999999999997</v>
      </c>
      <c r="W98">
        <v>45.27</v>
      </c>
      <c r="X98">
        <v>0</v>
      </c>
      <c r="Y98">
        <v>10.6</v>
      </c>
      <c r="Z98">
        <v>0</v>
      </c>
      <c r="AA98">
        <v>231.16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1.2668275000000002</v>
      </c>
      <c r="I99" s="111">
        <f t="shared" ref="I99:BQ99" si="1">SUM(I3:I98)/4000</f>
        <v>0.7452924999999998</v>
      </c>
      <c r="J99" s="111">
        <f t="shared" si="1"/>
        <v>1.8989524999999996</v>
      </c>
      <c r="K99" s="111">
        <f t="shared" si="1"/>
        <v>0.26367750000000012</v>
      </c>
      <c r="L99" s="111">
        <f t="shared" si="1"/>
        <v>0.30641249999999981</v>
      </c>
      <c r="M99" s="111">
        <f t="shared" si="1"/>
        <v>0</v>
      </c>
      <c r="N99" s="110">
        <f t="shared" si="1"/>
        <v>-7.1749999999999994E-2</v>
      </c>
      <c r="O99" s="111">
        <f t="shared" si="1"/>
        <v>-1.95E-2</v>
      </c>
      <c r="P99" s="111">
        <f t="shared" si="1"/>
        <v>-0.12625</v>
      </c>
      <c r="Q99" s="111">
        <f t="shared" si="1"/>
        <v>-0.05</v>
      </c>
      <c r="R99" s="111">
        <f t="shared" si="1"/>
        <v>0</v>
      </c>
      <c r="S99" s="112">
        <f t="shared" si="1"/>
        <v>0</v>
      </c>
      <c r="U99" s="110">
        <f t="shared" si="1"/>
        <v>-0.26750000000000002</v>
      </c>
      <c r="V99" s="112">
        <f t="shared" si="1"/>
        <v>4.4811625000000017</v>
      </c>
      <c r="W99">
        <f t="shared" si="1"/>
        <v>1.1950775000000002</v>
      </c>
      <c r="X99">
        <f t="shared" si="1"/>
        <v>0.72579249999999984</v>
      </c>
      <c r="Y99">
        <f t="shared" si="1"/>
        <v>0.30641249999999981</v>
      </c>
      <c r="Z99">
        <f t="shared" si="1"/>
        <v>0.21367750000000002</v>
      </c>
      <c r="AA99">
        <f t="shared" si="1"/>
        <v>1.7727024999999996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93" activePane="bottomRight" state="frozen"/>
      <selection sqref="A1:D35"/>
      <selection pane="topRight" sqref="A1:D35"/>
      <selection pane="bottomLeft" sqref="A1:D35"/>
      <selection pane="bottomRight" activeCell="F103" sqref="F10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44994</v>
      </c>
      <c r="U2" s="115" t="s">
        <v>231</v>
      </c>
      <c r="V2" s="116" t="s">
        <v>230</v>
      </c>
      <c r="W2" s="30" t="s">
        <v>152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4.82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4.82</v>
      </c>
      <c r="W3">
        <v>0</v>
      </c>
      <c r="X3">
        <v>4.82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3.66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3.66</v>
      </c>
      <c r="W4">
        <v>0</v>
      </c>
      <c r="X4">
        <v>3.66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2.79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2.79</v>
      </c>
      <c r="W5">
        <v>0</v>
      </c>
      <c r="X5">
        <v>2.79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4.91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4.91</v>
      </c>
      <c r="W6">
        <v>0</v>
      </c>
      <c r="X6">
        <v>4.91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5.97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5.97</v>
      </c>
      <c r="W7">
        <v>0</v>
      </c>
      <c r="X7">
        <v>5.97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4.43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4.43</v>
      </c>
      <c r="W8">
        <v>0</v>
      </c>
      <c r="X8">
        <v>4.43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1.25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1.25</v>
      </c>
      <c r="W9">
        <v>0</v>
      </c>
      <c r="X9">
        <v>1.25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1.64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1.64</v>
      </c>
      <c r="W10">
        <v>0</v>
      </c>
      <c r="X10">
        <v>1.64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3.37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3.37</v>
      </c>
      <c r="W11">
        <v>0</v>
      </c>
      <c r="X11">
        <v>3.37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4.53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4.53</v>
      </c>
      <c r="W12">
        <v>0</v>
      </c>
      <c r="X12">
        <v>4.53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3.66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3.66</v>
      </c>
      <c r="W13">
        <v>0</v>
      </c>
      <c r="X13">
        <v>3.66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5.39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5.39</v>
      </c>
      <c r="W14">
        <v>0</v>
      </c>
      <c r="X14">
        <v>5.39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7.22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7.22</v>
      </c>
      <c r="W15">
        <v>0</v>
      </c>
      <c r="X15">
        <v>7.22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8.09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8.09</v>
      </c>
      <c r="W16">
        <v>0</v>
      </c>
      <c r="X16">
        <v>8.09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7.22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7.22</v>
      </c>
      <c r="W17">
        <v>0</v>
      </c>
      <c r="X17">
        <v>7.22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9.25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9.25</v>
      </c>
      <c r="W18">
        <v>0</v>
      </c>
      <c r="X18">
        <v>9.25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11.46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11.46</v>
      </c>
      <c r="W19">
        <v>0</v>
      </c>
      <c r="X19">
        <v>11.46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13.2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13.2</v>
      </c>
      <c r="W20">
        <v>0</v>
      </c>
      <c r="X20">
        <v>13.2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13.2</v>
      </c>
      <c r="W21">
        <v>0</v>
      </c>
      <c r="X21">
        <v>13.2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13.2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13.2</v>
      </c>
      <c r="W22">
        <v>0</v>
      </c>
      <c r="X22">
        <v>13.2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13.2</v>
      </c>
      <c r="W23">
        <v>0</v>
      </c>
      <c r="X23">
        <v>13.2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13</v>
      </c>
      <c r="W24">
        <v>0</v>
      </c>
      <c r="X24">
        <v>13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13.2</v>
      </c>
      <c r="W25">
        <v>0</v>
      </c>
      <c r="X25">
        <v>13.2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13.2</v>
      </c>
      <c r="W26">
        <v>0</v>
      </c>
      <c r="X26">
        <v>13.2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19.260000000000002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19.260000000000002</v>
      </c>
      <c r="W36">
        <v>19.260000000000002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19.260000000000002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19.260000000000002</v>
      </c>
      <c r="W37">
        <v>19.260000000000002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19.260000000000002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19.260000000000002</v>
      </c>
      <c r="W38">
        <v>19.260000000000002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</v>
      </c>
      <c r="W39">
        <v>28.9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28.9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28.9</v>
      </c>
      <c r="W40">
        <v>28.9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28.9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28.9</v>
      </c>
      <c r="W41">
        <v>28.9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33.71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33.71</v>
      </c>
      <c r="W42">
        <v>33.71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33.71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33.71</v>
      </c>
      <c r="W43">
        <v>33.71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33.71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33.71</v>
      </c>
      <c r="W44">
        <v>33.71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33.71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33.71</v>
      </c>
      <c r="W45">
        <v>33.71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33.71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33.71</v>
      </c>
      <c r="W46">
        <v>33.71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33.71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33.71</v>
      </c>
      <c r="W47">
        <v>33.71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33.71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33.71</v>
      </c>
      <c r="W48">
        <v>33.71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33.71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33.71</v>
      </c>
      <c r="W49">
        <v>33.71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33.71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33.71</v>
      </c>
      <c r="W50">
        <v>33.71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33.71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33.71</v>
      </c>
      <c r="W51">
        <v>33.71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33.71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33.71</v>
      </c>
      <c r="W52">
        <v>33.71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33.71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33.71</v>
      </c>
      <c r="W53">
        <v>33.71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33.71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33.71</v>
      </c>
      <c r="W54">
        <v>33.71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33.71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33.71</v>
      </c>
      <c r="W55">
        <v>33.71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33.71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33.71</v>
      </c>
      <c r="W56">
        <v>33.71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33.71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33.71</v>
      </c>
      <c r="W57">
        <v>33.71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33.71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33.71</v>
      </c>
      <c r="W58">
        <v>33.71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33.71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33.71</v>
      </c>
      <c r="W59">
        <v>33.71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33.71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33.71</v>
      </c>
      <c r="W60">
        <v>33.71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33.71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33.71</v>
      </c>
      <c r="W61">
        <v>33.71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33.71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33.71</v>
      </c>
      <c r="W62">
        <v>33.71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33.71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33.71</v>
      </c>
      <c r="W63">
        <v>33.71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33.71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33.71</v>
      </c>
      <c r="W64">
        <v>33.71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33.71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33.71</v>
      </c>
      <c r="W65">
        <v>33.71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33.71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33.71</v>
      </c>
      <c r="W66">
        <v>33.71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33.71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33.71</v>
      </c>
      <c r="W67">
        <v>33.71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33.71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33.71</v>
      </c>
      <c r="W68">
        <v>33.71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33.71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33.71</v>
      </c>
      <c r="W69">
        <v>33.71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33.71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33.71</v>
      </c>
      <c r="W70">
        <v>33.71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24.08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24.08</v>
      </c>
      <c r="W71">
        <v>24.08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24.08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24.08</v>
      </c>
      <c r="W72">
        <v>24.08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24.08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24.08</v>
      </c>
      <c r="W73">
        <v>24.08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24.08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24.08</v>
      </c>
      <c r="W74">
        <v>24.08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24.08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24.08</v>
      </c>
      <c r="W75">
        <v>24.08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20.02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20.02</v>
      </c>
      <c r="W76">
        <v>20.02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24.08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24.08</v>
      </c>
      <c r="W77">
        <v>24.08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23.43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23.43</v>
      </c>
      <c r="W78">
        <v>23.43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22.49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22.49</v>
      </c>
      <c r="W79">
        <v>22.49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22.57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22.57</v>
      </c>
      <c r="W80">
        <v>22.57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24.08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24.08</v>
      </c>
      <c r="W81">
        <v>24.08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19.260000000000002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19.260000000000002</v>
      </c>
      <c r="W82">
        <v>19.260000000000002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0.34960000000000002</v>
      </c>
      <c r="L99" s="111">
        <f t="shared" si="1"/>
        <v>0</v>
      </c>
      <c r="M99" s="111">
        <f t="shared" si="1"/>
        <v>4.5464999999999992E-2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0.395065</v>
      </c>
      <c r="W99">
        <f t="shared" si="1"/>
        <v>0.34960000000000002</v>
      </c>
      <c r="X99">
        <f t="shared" si="1"/>
        <v>4.5464999999999992E-2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44994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15.004141358365546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669.29657811882339</v>
      </c>
      <c r="P3" s="77">
        <v>57.8</v>
      </c>
      <c r="Q3" s="77">
        <v>33.85</v>
      </c>
      <c r="R3" s="80">
        <v>0</v>
      </c>
      <c r="S3" s="80">
        <v>0</v>
      </c>
      <c r="T3" s="78">
        <f>SUMPRODUCT(LTA!F3:AJ3,LTA!F$101:AJ$101,LTA!F$103:AJ$103)</f>
        <v>15.59</v>
      </c>
      <c r="U3" s="78">
        <f>SUMPRODUCT(LTA!F3:AJ3,LTA!F$102:AJ$102,LTA!F$103:AJ$103)</f>
        <v>39.239999999999995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29.25</v>
      </c>
      <c r="AB3" s="117">
        <f>-STOA!N3</f>
        <v>-279.61</v>
      </c>
      <c r="AC3">
        <f>SUMIF(B3:AB3,"&gt;0")*$AC$2-SUMIF(B3:AB3,"&lt;0")*($AC$2/(1-$AC$2))+SUMIF(AI3:AR3,"&gt;0")*$AC$2-SUMIF(AI3:AR3,"&lt;0")*($AC$2/(1-$AC$2))</f>
        <v>10.813555567880297</v>
      </c>
      <c r="AD3">
        <f>SUM(B3:AB3,AI3:AR3)-AC3</f>
        <v>656.29716390930867</v>
      </c>
      <c r="AE3">
        <f>'IDT-1'!B3</f>
        <v>147</v>
      </c>
      <c r="AF3" s="26"/>
      <c r="AG3">
        <f>SUM(AD3:AF3)+AT3</f>
        <v>803.29716390930867</v>
      </c>
      <c r="AI3" s="75">
        <f>PXIL!H3</f>
        <v>0</v>
      </c>
      <c r="AJ3" s="75">
        <f>PXIL!N3</f>
        <v>0</v>
      </c>
      <c r="AK3" s="75">
        <f>RTM_IEX!H3</f>
        <v>86.69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15.004141358365546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669.2967370198196</v>
      </c>
      <c r="P4" s="77">
        <v>57.8</v>
      </c>
      <c r="Q4" s="77">
        <v>33.85</v>
      </c>
      <c r="R4" s="80">
        <v>0</v>
      </c>
      <c r="S4" s="80">
        <v>0</v>
      </c>
      <c r="T4" s="78">
        <f>SUMPRODUCT(LTA!F4:AJ4,LTA!F$101:AJ$101,LTA!F$103:AJ$103)</f>
        <v>15.9</v>
      </c>
      <c r="U4" s="78">
        <f>SUMPRODUCT(LTA!F4:AJ4,LTA!F$102:AJ$102,LTA!F$103:AJ$103)</f>
        <v>39.230000000000004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29.25</v>
      </c>
      <c r="AB4" s="117">
        <f>-STOA!N4</f>
        <v>-279.61</v>
      </c>
      <c r="AC4">
        <f t="shared" ref="AC4:AC67" si="0">SUMIF(B4:AB4,"&gt;0")*$AC$2-SUMIF(B4:AB4,"&lt;0")*($AC$2/(1-$AC$2))+SUMIF(AI4:AR4,"&gt;0")*$AC$2-SUMIF(AI4:AR4,"&lt;0")*($AC$2/(1-$AC$2))</f>
        <v>10.756884966209062</v>
      </c>
      <c r="AD4">
        <f t="shared" ref="AD4:AD67" si="1">SUM(B4:AB4,AI4:AR4)-AC4</f>
        <v>649.91399341197609</v>
      </c>
      <c r="AE4">
        <f>'IDT-1'!B4</f>
        <v>137</v>
      </c>
      <c r="AF4" s="26"/>
      <c r="AG4">
        <f t="shared" ref="AG4:AG67" si="2">SUM(AD4:AF4)+AT4</f>
        <v>786.91399341197609</v>
      </c>
      <c r="AI4" s="75">
        <f>PXIL!H4</f>
        <v>0</v>
      </c>
      <c r="AJ4" s="75">
        <f>PXIL!N4</f>
        <v>0</v>
      </c>
      <c r="AK4" s="75">
        <f>RTM_IEX!H4</f>
        <v>79.95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15.004141358365546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666.3096818718235</v>
      </c>
      <c r="P5" s="77">
        <v>57.8</v>
      </c>
      <c r="Q5" s="77">
        <v>33.85</v>
      </c>
      <c r="R5" s="80">
        <v>0</v>
      </c>
      <c r="S5" s="80">
        <v>0</v>
      </c>
      <c r="T5" s="78">
        <f>SUMPRODUCT(LTA!F5:AJ5,LTA!F$101:AJ$101,LTA!F$103:AJ$103)</f>
        <v>15.05</v>
      </c>
      <c r="U5" s="78">
        <f>SUMPRODUCT(LTA!F5:AJ5,LTA!F$102:AJ$102,LTA!F$103:AJ$103)</f>
        <v>37.739999999999995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29.25</v>
      </c>
      <c r="AB5" s="117">
        <f>-STOA!N5</f>
        <v>-279.61</v>
      </c>
      <c r="AC5">
        <f t="shared" si="0"/>
        <v>10.608278880906697</v>
      </c>
      <c r="AD5">
        <f t="shared" si="1"/>
        <v>633.17554434928229</v>
      </c>
      <c r="AE5">
        <f>'IDT-1'!B5</f>
        <v>117</v>
      </c>
      <c r="AF5" s="26"/>
      <c r="AG5">
        <f t="shared" si="2"/>
        <v>750.17554434928229</v>
      </c>
      <c r="AI5" s="75">
        <f>PXIL!H5</f>
        <v>0</v>
      </c>
      <c r="AJ5" s="75">
        <f>PXIL!N5</f>
        <v>0</v>
      </c>
      <c r="AK5" s="75">
        <f>RTM_IEX!H5</f>
        <v>68.39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15.004141358365546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666.3096818718235</v>
      </c>
      <c r="P6" s="77">
        <v>57.8</v>
      </c>
      <c r="Q6" s="77">
        <v>33.85</v>
      </c>
      <c r="R6" s="80">
        <v>0</v>
      </c>
      <c r="S6" s="80">
        <v>0</v>
      </c>
      <c r="T6" s="78">
        <f>SUMPRODUCT(LTA!F6:AJ6,LTA!F$101:AJ$101,LTA!F$103:AJ$103)</f>
        <v>14.92</v>
      </c>
      <c r="U6" s="78">
        <f>SUMPRODUCT(LTA!F6:AJ6,LTA!F$102:AJ$102,LTA!F$103:AJ$103)</f>
        <v>37.17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29.25</v>
      </c>
      <c r="AB6" s="117">
        <f>-STOA!N6</f>
        <v>-279.61</v>
      </c>
      <c r="AC6">
        <f t="shared" si="0"/>
        <v>10.610566880906697</v>
      </c>
      <c r="AD6">
        <f t="shared" si="1"/>
        <v>633.43325634928226</v>
      </c>
      <c r="AE6">
        <f>'IDT-1'!B6</f>
        <v>100</v>
      </c>
      <c r="AF6" s="26"/>
      <c r="AG6">
        <f t="shared" si="2"/>
        <v>733.43325634928226</v>
      </c>
      <c r="AI6" s="75">
        <f>PXIL!H6</f>
        <v>0</v>
      </c>
      <c r="AJ6" s="75">
        <f>PXIL!N6</f>
        <v>0</v>
      </c>
      <c r="AK6" s="75">
        <f>RTM_IEX!H6</f>
        <v>69.349999999999994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15.004141358365546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666.30904211078644</v>
      </c>
      <c r="P7" s="77">
        <v>57.8</v>
      </c>
      <c r="Q7" s="77">
        <v>33.85</v>
      </c>
      <c r="R7" s="80">
        <v>0</v>
      </c>
      <c r="S7" s="80">
        <v>0</v>
      </c>
      <c r="T7" s="78">
        <f>SUMPRODUCT(LTA!F7:AJ7,LTA!F$101:AJ$101,LTA!F$103:AJ$103)</f>
        <v>15.08</v>
      </c>
      <c r="U7" s="78">
        <f>SUMPRODUCT(LTA!F7:AJ7,LTA!F$102:AJ$102,LTA!F$103:AJ$103)</f>
        <v>36.379999999999995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29.25</v>
      </c>
      <c r="AB7" s="117">
        <f>-STOA!N7</f>
        <v>-279.61</v>
      </c>
      <c r="AC7">
        <f t="shared" si="0"/>
        <v>10.596569251009571</v>
      </c>
      <c r="AD7">
        <f t="shared" si="1"/>
        <v>631.85661421814245</v>
      </c>
      <c r="AE7">
        <f>'IDT-1'!B7</f>
        <v>93</v>
      </c>
      <c r="AF7" s="26"/>
      <c r="AG7">
        <f t="shared" si="2"/>
        <v>724.85661421814245</v>
      </c>
      <c r="AI7" s="75">
        <f>PXIL!H7</f>
        <v>0</v>
      </c>
      <c r="AJ7" s="75">
        <f>PXIL!N7</f>
        <v>0</v>
      </c>
      <c r="AK7" s="75">
        <f>RTM_IEX!H7</f>
        <v>68.39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15.004141358365546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666.30887962805605</v>
      </c>
      <c r="P8" s="77">
        <v>57.8</v>
      </c>
      <c r="Q8" s="77">
        <v>33.85</v>
      </c>
      <c r="R8" s="80">
        <v>0</v>
      </c>
      <c r="S8" s="80">
        <v>0</v>
      </c>
      <c r="T8" s="78">
        <f>SUMPRODUCT(LTA!F8:AJ8,LTA!F$101:AJ$101,LTA!F$103:AJ$103)</f>
        <v>15.03</v>
      </c>
      <c r="U8" s="78">
        <f>SUMPRODUCT(LTA!F8:AJ8,LTA!F$102:AJ$102,LTA!F$103:AJ$103)</f>
        <v>35.85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29.25</v>
      </c>
      <c r="AB8" s="117">
        <f>-STOA!N8</f>
        <v>-279.61</v>
      </c>
      <c r="AC8">
        <f t="shared" si="0"/>
        <v>10.566031821161543</v>
      </c>
      <c r="AD8">
        <f t="shared" si="1"/>
        <v>628.41698916526002</v>
      </c>
      <c r="AE8">
        <f>'IDT-1'!B8</f>
        <v>84</v>
      </c>
      <c r="AF8" s="26"/>
      <c r="AG8">
        <f t="shared" si="2"/>
        <v>712.41698916526002</v>
      </c>
      <c r="AI8" s="75">
        <f>PXIL!H8</f>
        <v>0</v>
      </c>
      <c r="AJ8" s="75">
        <f>PXIL!N8</f>
        <v>0</v>
      </c>
      <c r="AK8" s="75">
        <f>RTM_IEX!H8</f>
        <v>65.5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15.004141358365546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666.30690240134538</v>
      </c>
      <c r="P9" s="77">
        <v>57.8</v>
      </c>
      <c r="Q9" s="77">
        <v>33.85</v>
      </c>
      <c r="R9" s="80">
        <v>0</v>
      </c>
      <c r="S9" s="80">
        <v>0</v>
      </c>
      <c r="T9" s="78">
        <f>SUMPRODUCT(LTA!F9:AJ9,LTA!F$101:AJ$101,LTA!F$103:AJ$103)</f>
        <v>15.39</v>
      </c>
      <c r="U9" s="78">
        <f>SUMPRODUCT(LTA!F9:AJ9,LTA!F$102:AJ$102,LTA!F$103:AJ$103)</f>
        <v>35.53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29.25</v>
      </c>
      <c r="AB9" s="117">
        <f>-STOA!N9</f>
        <v>-279.61</v>
      </c>
      <c r="AC9">
        <f t="shared" si="0"/>
        <v>10.566366421566489</v>
      </c>
      <c r="AD9">
        <f t="shared" si="1"/>
        <v>628.45467733814439</v>
      </c>
      <c r="AE9">
        <f>'IDT-1'!B9</f>
        <v>81</v>
      </c>
      <c r="AF9" s="26"/>
      <c r="AG9">
        <f t="shared" si="2"/>
        <v>709.45467733814439</v>
      </c>
      <c r="AI9" s="75">
        <f>PXIL!H9</f>
        <v>0</v>
      </c>
      <c r="AJ9" s="75">
        <f>PXIL!N9</f>
        <v>0</v>
      </c>
      <c r="AK9" s="75">
        <f>RTM_IEX!H9</f>
        <v>65.5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15.004141358365546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666.30690240134538</v>
      </c>
      <c r="P10" s="77">
        <v>57.8</v>
      </c>
      <c r="Q10" s="77">
        <v>33.85</v>
      </c>
      <c r="R10" s="80">
        <v>0</v>
      </c>
      <c r="S10" s="80">
        <v>0</v>
      </c>
      <c r="T10" s="78">
        <f>SUMPRODUCT(LTA!F10:AJ10,LTA!F$101:AJ$101,LTA!F$103:AJ$103)</f>
        <v>15.120000000000001</v>
      </c>
      <c r="U10" s="78">
        <f>SUMPRODUCT(LTA!F10:AJ10,LTA!F$102:AJ$102,LTA!F$103:AJ$103)</f>
        <v>35.19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29.25</v>
      </c>
      <c r="AB10" s="117">
        <f>-STOA!N10</f>
        <v>-279.61</v>
      </c>
      <c r="AC10">
        <f t="shared" si="0"/>
        <v>10.52703042156649</v>
      </c>
      <c r="AD10">
        <f t="shared" si="1"/>
        <v>624.02401333814441</v>
      </c>
      <c r="AE10">
        <f>'IDT-1'!B10</f>
        <v>79</v>
      </c>
      <c r="AF10" s="26"/>
      <c r="AG10">
        <f t="shared" si="2"/>
        <v>703.02401333814441</v>
      </c>
      <c r="AI10" s="75">
        <f>PXIL!H10</f>
        <v>0</v>
      </c>
      <c r="AJ10" s="75">
        <f>PXIL!N10</f>
        <v>0</v>
      </c>
      <c r="AK10" s="75">
        <f>RTM_IEX!H10</f>
        <v>61.64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15.004141358365546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668.64238698051611</v>
      </c>
      <c r="P11" s="77">
        <v>57.8</v>
      </c>
      <c r="Q11" s="77">
        <v>33.85</v>
      </c>
      <c r="R11" s="80">
        <v>0</v>
      </c>
      <c r="S11" s="80">
        <v>0</v>
      </c>
      <c r="T11" s="78">
        <f>SUMPRODUCT(LTA!F11:AJ11,LTA!F$101:AJ$101,LTA!F$103:AJ$103)</f>
        <v>15.030000000000001</v>
      </c>
      <c r="U11" s="78">
        <f>SUMPRODUCT(LTA!F11:AJ11,LTA!F$102:AJ$102,LTA!F$103:AJ$103)</f>
        <v>34.260000000000005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29.25</v>
      </c>
      <c r="AB11" s="117">
        <f>-STOA!N11</f>
        <v>-279.61</v>
      </c>
      <c r="AC11">
        <f t="shared" si="0"/>
        <v>10.657318685863192</v>
      </c>
      <c r="AD11">
        <f t="shared" si="1"/>
        <v>638.69920965301844</v>
      </c>
      <c r="AE11">
        <f>'IDT-1'!B11</f>
        <v>71</v>
      </c>
      <c r="AF11" s="26"/>
      <c r="AG11">
        <f t="shared" si="2"/>
        <v>709.69920965301844</v>
      </c>
      <c r="AI11" s="75">
        <f>PXIL!H11</f>
        <v>0</v>
      </c>
      <c r="AJ11" s="75">
        <f>PXIL!N11</f>
        <v>0</v>
      </c>
      <c r="AK11" s="75">
        <f>RTM_IEX!H11</f>
        <v>75.13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15.004141358365546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668.64872509785982</v>
      </c>
      <c r="P12" s="77">
        <v>57.8</v>
      </c>
      <c r="Q12" s="77">
        <v>33.85</v>
      </c>
      <c r="R12" s="80">
        <v>0</v>
      </c>
      <c r="S12" s="80">
        <v>0</v>
      </c>
      <c r="T12" s="78">
        <f>SUMPRODUCT(LTA!F12:AJ12,LTA!F$101:AJ$101,LTA!F$103:AJ$103)</f>
        <v>14.9</v>
      </c>
      <c r="U12" s="78">
        <f>SUMPRODUCT(LTA!F12:AJ12,LTA!F$102:AJ$102,LTA!F$103:AJ$103)</f>
        <v>33.83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29.25</v>
      </c>
      <c r="AB12" s="117">
        <f>-STOA!N12</f>
        <v>-279.61</v>
      </c>
      <c r="AC12">
        <f t="shared" si="0"/>
        <v>10.635550461295816</v>
      </c>
      <c r="AD12">
        <f t="shared" si="1"/>
        <v>636.24731599492964</v>
      </c>
      <c r="AE12">
        <f>'IDT-1'!B12</f>
        <v>68</v>
      </c>
      <c r="AF12" s="26"/>
      <c r="AG12">
        <f t="shared" si="2"/>
        <v>704.24731599492964</v>
      </c>
      <c r="AI12" s="75">
        <f>PXIL!H12</f>
        <v>0</v>
      </c>
      <c r="AJ12" s="75">
        <f>PXIL!N12</f>
        <v>0</v>
      </c>
      <c r="AK12" s="75">
        <f>RTM_IEX!H12</f>
        <v>73.209999999999994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15.004141358365546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666.31355842905975</v>
      </c>
      <c r="P13" s="77">
        <v>57.8</v>
      </c>
      <c r="Q13" s="77">
        <v>33.85</v>
      </c>
      <c r="R13" s="80">
        <v>0</v>
      </c>
      <c r="S13" s="80">
        <v>0</v>
      </c>
      <c r="T13" s="78">
        <f>SUMPRODUCT(LTA!F13:AJ13,LTA!F$101:AJ$101,LTA!F$103:AJ$103)</f>
        <v>15.11</v>
      </c>
      <c r="U13" s="78">
        <f>SUMPRODUCT(LTA!F13:AJ13,LTA!F$102:AJ$102,LTA!F$103:AJ$103)</f>
        <v>33.400000000000006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29.25</v>
      </c>
      <c r="AB13" s="117">
        <f>-STOA!N13</f>
        <v>-279.61</v>
      </c>
      <c r="AC13">
        <f t="shared" si="0"/>
        <v>10.519784994610376</v>
      </c>
      <c r="AD13">
        <f t="shared" si="1"/>
        <v>623.2079147928149</v>
      </c>
      <c r="AE13">
        <f>'IDT-1'!B13</f>
        <v>64</v>
      </c>
      <c r="AF13" s="26"/>
      <c r="AG13">
        <f t="shared" si="2"/>
        <v>687.2079147928149</v>
      </c>
      <c r="AI13" s="75">
        <f>PXIL!H13</f>
        <v>0</v>
      </c>
      <c r="AJ13" s="75">
        <f>PXIL!N13</f>
        <v>0</v>
      </c>
      <c r="AK13" s="75">
        <f>RTM_IEX!H13</f>
        <v>62.61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15.004141358365546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666.3132405186891</v>
      </c>
      <c r="P14" s="77">
        <v>57.8</v>
      </c>
      <c r="Q14" s="77">
        <v>33.85</v>
      </c>
      <c r="R14" s="80">
        <v>0</v>
      </c>
      <c r="S14" s="80">
        <v>0</v>
      </c>
      <c r="T14" s="78">
        <f>SUMPRODUCT(LTA!F14:AJ14,LTA!F$101:AJ$101,LTA!F$103:AJ$103)</f>
        <v>14.79</v>
      </c>
      <c r="U14" s="78">
        <f>SUMPRODUCT(LTA!F14:AJ14,LTA!F$102:AJ$102,LTA!F$103:AJ$103)</f>
        <v>32.799999999999997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29.25</v>
      </c>
      <c r="AB14" s="117">
        <f>-STOA!N14</f>
        <v>-279.61</v>
      </c>
      <c r="AC14">
        <f t="shared" si="0"/>
        <v>10.486254196999115</v>
      </c>
      <c r="AD14">
        <f t="shared" si="1"/>
        <v>619.43112768005551</v>
      </c>
      <c r="AE14">
        <f>'IDT-1'!B14</f>
        <v>66</v>
      </c>
      <c r="AF14" s="26"/>
      <c r="AG14">
        <f t="shared" si="2"/>
        <v>685.43112768005551</v>
      </c>
      <c r="AI14" s="75">
        <f>PXIL!H14</f>
        <v>0</v>
      </c>
      <c r="AJ14" s="75">
        <f>PXIL!N14</f>
        <v>0</v>
      </c>
      <c r="AK14" s="75">
        <f>RTM_IEX!H14</f>
        <v>59.72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15.004141358365546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665.97894556425979</v>
      </c>
      <c r="P15" s="77">
        <v>57.8</v>
      </c>
      <c r="Q15" s="77">
        <v>33.85</v>
      </c>
      <c r="R15" s="80">
        <v>0</v>
      </c>
      <c r="S15" s="80">
        <v>0</v>
      </c>
      <c r="T15" s="78">
        <f>SUMPRODUCT(LTA!F15:AJ15,LTA!F$101:AJ$101,LTA!F$103:AJ$103)</f>
        <v>14.81</v>
      </c>
      <c r="U15" s="78">
        <f>SUMPRODUCT(LTA!F15:AJ15,LTA!F$102:AJ$102,LTA!F$103:AJ$103)</f>
        <v>32.5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29.25</v>
      </c>
      <c r="AB15" s="117">
        <f>-STOA!N15</f>
        <v>-179.61</v>
      </c>
      <c r="AC15">
        <f t="shared" si="0"/>
        <v>9.3556996491806039</v>
      </c>
      <c r="AD15">
        <f t="shared" si="1"/>
        <v>692.97738727344472</v>
      </c>
      <c r="AE15">
        <f>'IDT-1'!B15</f>
        <v>0</v>
      </c>
      <c r="AF15" s="26"/>
      <c r="AG15">
        <f t="shared" si="2"/>
        <v>692.97738727344472</v>
      </c>
      <c r="AI15" s="75">
        <f>PXIL!H15</f>
        <v>0</v>
      </c>
      <c r="AJ15" s="75">
        <f>PXIL!N15</f>
        <v>0</v>
      </c>
      <c r="AK15" s="75">
        <f>RTM_IEX!H15</f>
        <v>32.75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15.004141358365546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665.97894556425979</v>
      </c>
      <c r="P16" s="77">
        <v>57.8</v>
      </c>
      <c r="Q16" s="77">
        <v>33.85</v>
      </c>
      <c r="R16" s="80">
        <v>0</v>
      </c>
      <c r="S16" s="80">
        <v>0</v>
      </c>
      <c r="T16" s="78">
        <f>SUMPRODUCT(LTA!F16:AJ16,LTA!F$101:AJ$101,LTA!F$103:AJ$103)</f>
        <v>14.7</v>
      </c>
      <c r="U16" s="78">
        <f>SUMPRODUCT(LTA!F16:AJ16,LTA!F$102:AJ$102,LTA!F$103:AJ$103)</f>
        <v>32.4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29.25</v>
      </c>
      <c r="AB16" s="117">
        <f>-STOA!N16</f>
        <v>-179.61</v>
      </c>
      <c r="AC16">
        <f t="shared" si="0"/>
        <v>9.3623876491806044</v>
      </c>
      <c r="AD16">
        <f t="shared" si="1"/>
        <v>693.73069927344477</v>
      </c>
      <c r="AE16">
        <f>'IDT-1'!B16</f>
        <v>0</v>
      </c>
      <c r="AF16" s="26"/>
      <c r="AG16">
        <f t="shared" si="2"/>
        <v>693.73069927344477</v>
      </c>
      <c r="AI16" s="75">
        <f>PXIL!H16</f>
        <v>0</v>
      </c>
      <c r="AJ16" s="75">
        <f>PXIL!N16</f>
        <v>0</v>
      </c>
      <c r="AK16" s="75">
        <f>RTM_IEX!H16</f>
        <v>33.72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15.004141358365546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665.97942296913527</v>
      </c>
      <c r="P17" s="77">
        <v>57.8</v>
      </c>
      <c r="Q17" s="77">
        <v>33.85</v>
      </c>
      <c r="R17" s="80">
        <v>0</v>
      </c>
      <c r="S17" s="80">
        <v>0</v>
      </c>
      <c r="T17" s="78">
        <f>SUMPRODUCT(LTA!F17:AJ17,LTA!F$101:AJ$101,LTA!F$103:AJ$103)</f>
        <v>14.91</v>
      </c>
      <c r="U17" s="78">
        <f>SUMPRODUCT(LTA!F17:AJ17,LTA!F$102:AJ$102,LTA!F$103:AJ$103)</f>
        <v>36.950000000000003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29.25</v>
      </c>
      <c r="AB17" s="117">
        <f>-STOA!N17</f>
        <v>-179.61</v>
      </c>
      <c r="AC17">
        <f t="shared" si="0"/>
        <v>9.4720398503435099</v>
      </c>
      <c r="AD17">
        <f t="shared" si="1"/>
        <v>706.08152447715725</v>
      </c>
      <c r="AE17">
        <f>'IDT-1'!B17</f>
        <v>0</v>
      </c>
      <c r="AF17" s="26"/>
      <c r="AG17">
        <f t="shared" si="2"/>
        <v>706.08152447715725</v>
      </c>
      <c r="AI17" s="75">
        <f>PXIL!H17</f>
        <v>0</v>
      </c>
      <c r="AJ17" s="75">
        <f>PXIL!N17</f>
        <v>0</v>
      </c>
      <c r="AK17" s="75">
        <f>RTM_IEX!H17</f>
        <v>41.42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15.004141358365546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668.20217337153531</v>
      </c>
      <c r="P18" s="77">
        <v>57.8</v>
      </c>
      <c r="Q18" s="77">
        <v>33.85</v>
      </c>
      <c r="R18" s="80">
        <v>0</v>
      </c>
      <c r="S18" s="80">
        <v>0</v>
      </c>
      <c r="T18" s="78">
        <f>SUMPRODUCT(LTA!F18:AJ18,LTA!F$101:AJ$101,LTA!F$103:AJ$103)</f>
        <v>14.8</v>
      </c>
      <c r="U18" s="78">
        <f>SUMPRODUCT(LTA!F18:AJ18,LTA!F$102:AJ$102,LTA!F$103:AJ$103)</f>
        <v>37.46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29.25</v>
      </c>
      <c r="AB18" s="117">
        <f>-STOA!N18</f>
        <v>-179.61</v>
      </c>
      <c r="AC18">
        <f t="shared" si="0"/>
        <v>9.5205520538846287</v>
      </c>
      <c r="AD18">
        <f t="shared" si="1"/>
        <v>711.54576267601612</v>
      </c>
      <c r="AE18">
        <f>'IDT-1'!B18</f>
        <v>0</v>
      </c>
      <c r="AF18" s="26"/>
      <c r="AG18">
        <f t="shared" si="2"/>
        <v>711.54576267601612</v>
      </c>
      <c r="AI18" s="75">
        <f>PXIL!H18</f>
        <v>0</v>
      </c>
      <c r="AJ18" s="75">
        <f>PXIL!N18</f>
        <v>0</v>
      </c>
      <c r="AK18" s="75">
        <f>RTM_IEX!H18</f>
        <v>44.31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15.004141358365546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670.53734004033538</v>
      </c>
      <c r="P19" s="77">
        <v>57.8</v>
      </c>
      <c r="Q19" s="77">
        <v>33.85</v>
      </c>
      <c r="R19" s="80">
        <v>0</v>
      </c>
      <c r="S19" s="80">
        <v>0</v>
      </c>
      <c r="T19" s="78">
        <f>SUMPRODUCT(LTA!F19:AJ19,LTA!F$101:AJ$101,LTA!F$103:AJ$103)</f>
        <v>15.16</v>
      </c>
      <c r="U19" s="78">
        <f>SUMPRODUCT(LTA!F19:AJ19,LTA!F$102:AJ$102,LTA!F$103:AJ$103)</f>
        <v>38.090000000000003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29.25</v>
      </c>
      <c r="AB19" s="117">
        <f>-STOA!N19</f>
        <v>-179.61</v>
      </c>
      <c r="AC19">
        <f t="shared" si="0"/>
        <v>9.6599895205700701</v>
      </c>
      <c r="AD19">
        <f t="shared" si="1"/>
        <v>727.25149187813088</v>
      </c>
      <c r="AE19">
        <f>'IDT-1'!B19</f>
        <v>0</v>
      </c>
      <c r="AF19" s="26"/>
      <c r="AG19">
        <f t="shared" si="2"/>
        <v>727.25149187813088</v>
      </c>
      <c r="AI19" s="75">
        <f>PXIL!H19</f>
        <v>0</v>
      </c>
      <c r="AJ19" s="75">
        <f>PXIL!N19</f>
        <v>0</v>
      </c>
      <c r="AK19" s="75">
        <f>RTM_IEX!H19</f>
        <v>56.83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15.004141358365546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670.53702184828092</v>
      </c>
      <c r="P20" s="77">
        <v>57.8</v>
      </c>
      <c r="Q20" s="77">
        <v>33.85</v>
      </c>
      <c r="R20" s="80">
        <v>0</v>
      </c>
      <c r="S20" s="80">
        <v>0</v>
      </c>
      <c r="T20" s="78">
        <f>SUMPRODUCT(LTA!F20:AJ20,LTA!F$101:AJ$101,LTA!F$103:AJ$103)</f>
        <v>15.02</v>
      </c>
      <c r="U20" s="78">
        <f>SUMPRODUCT(LTA!F20:AJ20,LTA!F$102:AJ$102,LTA!F$103:AJ$103)</f>
        <v>38.47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29.25</v>
      </c>
      <c r="AB20" s="117">
        <f>-STOA!N20</f>
        <v>-179.61</v>
      </c>
      <c r="AC20">
        <f t="shared" si="0"/>
        <v>9.780810720479991</v>
      </c>
      <c r="AD20">
        <f t="shared" si="1"/>
        <v>740.86035248616656</v>
      </c>
      <c r="AE20">
        <f>'IDT-1'!B20</f>
        <v>0</v>
      </c>
      <c r="AF20" s="26"/>
      <c r="AG20">
        <f t="shared" si="2"/>
        <v>740.86035248616656</v>
      </c>
      <c r="AI20" s="75">
        <f>PXIL!H20</f>
        <v>0</v>
      </c>
      <c r="AJ20" s="75">
        <f>PXIL!N20</f>
        <v>0</v>
      </c>
      <c r="AK20" s="75">
        <f>RTM_IEX!H20</f>
        <v>70.319999999999993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15.004141358365546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670.49299817268081</v>
      </c>
      <c r="P21" s="77">
        <v>57.8</v>
      </c>
      <c r="Q21" s="77">
        <v>33.85</v>
      </c>
      <c r="R21" s="80">
        <v>0</v>
      </c>
      <c r="S21" s="80">
        <v>0</v>
      </c>
      <c r="T21" s="78">
        <f>SUMPRODUCT(LTA!F21:AJ21,LTA!F$101:AJ$101,LTA!F$103:AJ$103)</f>
        <v>17.02</v>
      </c>
      <c r="U21" s="78">
        <f>SUMPRODUCT(LTA!F21:AJ21,LTA!F$102:AJ$102,LTA!F$103:AJ$103)</f>
        <v>39.299999999999997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29.25</v>
      </c>
      <c r="AB21" s="117">
        <f>-STOA!N21</f>
        <v>-179.61</v>
      </c>
      <c r="AC21">
        <f t="shared" si="0"/>
        <v>9.8729993121347093</v>
      </c>
      <c r="AD21">
        <f t="shared" si="1"/>
        <v>751.24414021891153</v>
      </c>
      <c r="AE21">
        <f>'IDT-1'!B21</f>
        <v>0</v>
      </c>
      <c r="AF21" s="26"/>
      <c r="AG21">
        <f t="shared" si="2"/>
        <v>751.24414021891153</v>
      </c>
      <c r="AI21" s="75">
        <f>PXIL!H21</f>
        <v>0</v>
      </c>
      <c r="AJ21" s="75">
        <f>PXIL!N21</f>
        <v>0</v>
      </c>
      <c r="AK21" s="75">
        <f>RTM_IEX!H21</f>
        <v>78.010000000000005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15.004141358365546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671.70765276883913</v>
      </c>
      <c r="P22" s="77">
        <v>57.8</v>
      </c>
      <c r="Q22" s="77">
        <v>33.85</v>
      </c>
      <c r="R22" s="80">
        <v>0</v>
      </c>
      <c r="S22" s="80">
        <v>0</v>
      </c>
      <c r="T22" s="78">
        <f>SUMPRODUCT(LTA!F22:AJ22,LTA!F$101:AJ$101,LTA!F$103:AJ$103)</f>
        <v>34.049999999999997</v>
      </c>
      <c r="U22" s="78">
        <f>SUMPRODUCT(LTA!F22:AJ22,LTA!F$102:AJ$102,LTA!F$103:AJ$103)</f>
        <v>42.1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29.25</v>
      </c>
      <c r="AB22" s="117">
        <f>-STOA!N22</f>
        <v>-179.61</v>
      </c>
      <c r="AC22">
        <f t="shared" si="0"/>
        <v>9.9734482725809031</v>
      </c>
      <c r="AD22">
        <f t="shared" si="1"/>
        <v>762.55834585462378</v>
      </c>
      <c r="AE22">
        <f>'IDT-1'!B22</f>
        <v>28</v>
      </c>
      <c r="AF22" s="26"/>
      <c r="AG22">
        <f t="shared" si="2"/>
        <v>790.55834585462378</v>
      </c>
      <c r="AI22" s="75">
        <f>PXIL!H22</f>
        <v>0</v>
      </c>
      <c r="AJ22" s="75">
        <f>PXIL!N22</f>
        <v>0</v>
      </c>
      <c r="AK22" s="75">
        <f>RTM_IEX!H22</f>
        <v>68.38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15.004141358365546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680.83495108346574</v>
      </c>
      <c r="P23" s="77">
        <v>57.8</v>
      </c>
      <c r="Q23" s="77">
        <v>33.85</v>
      </c>
      <c r="R23" s="80">
        <v>0</v>
      </c>
      <c r="S23" s="80">
        <v>0</v>
      </c>
      <c r="T23" s="78">
        <f>SUMPRODUCT(LTA!F23:AJ23,LTA!F$101:AJ$101,LTA!F$103:AJ$103)</f>
        <v>36.14</v>
      </c>
      <c r="U23" s="78">
        <f>SUMPRODUCT(LTA!F23:AJ23,LTA!F$102:AJ$102,LTA!F$103:AJ$103)</f>
        <v>51.57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29.25</v>
      </c>
      <c r="AB23" s="117">
        <f>-STOA!N23</f>
        <v>-179.61</v>
      </c>
      <c r="AC23">
        <f t="shared" si="0"/>
        <v>10.299640497749618</v>
      </c>
      <c r="AD23">
        <f t="shared" si="1"/>
        <v>799.29945194408174</v>
      </c>
      <c r="AE23">
        <f>'IDT-1'!B23</f>
        <v>40</v>
      </c>
      <c r="AF23" s="26"/>
      <c r="AG23">
        <f t="shared" si="2"/>
        <v>839.29945194408174</v>
      </c>
      <c r="AI23" s="75">
        <f>PXIL!H23</f>
        <v>0</v>
      </c>
      <c r="AJ23" s="75">
        <f>PXIL!N23</f>
        <v>0</v>
      </c>
      <c r="AK23" s="75">
        <f>RTM_IEX!H23</f>
        <v>84.76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15.004141358365546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697.85900756686567</v>
      </c>
      <c r="P24" s="77">
        <v>57.8</v>
      </c>
      <c r="Q24" s="77">
        <v>33.85</v>
      </c>
      <c r="R24" s="80">
        <v>0</v>
      </c>
      <c r="S24" s="80">
        <v>0</v>
      </c>
      <c r="T24" s="78">
        <f>SUMPRODUCT(LTA!F24:AJ24,LTA!F$101:AJ$101,LTA!F$103:AJ$103)</f>
        <v>36.54</v>
      </c>
      <c r="U24" s="78">
        <f>SUMPRODUCT(LTA!F24:AJ24,LTA!F$102:AJ$102,LTA!F$103:AJ$103)</f>
        <v>51.43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29.25</v>
      </c>
      <c r="AB24" s="117">
        <f>-STOA!N24</f>
        <v>-179.61</v>
      </c>
      <c r="AC24">
        <f t="shared" si="0"/>
        <v>10.536484194803537</v>
      </c>
      <c r="AD24">
        <f t="shared" si="1"/>
        <v>825.97666473042761</v>
      </c>
      <c r="AE24">
        <f>'IDT-1'!B24</f>
        <v>53</v>
      </c>
      <c r="AF24" s="26"/>
      <c r="AG24">
        <f t="shared" si="2"/>
        <v>878.97666473042761</v>
      </c>
      <c r="AI24" s="75">
        <f>PXIL!H24</f>
        <v>0</v>
      </c>
      <c r="AJ24" s="75">
        <f>PXIL!N24</f>
        <v>0</v>
      </c>
      <c r="AK24" s="75">
        <f>RTM_IEX!H24</f>
        <v>94.39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15.004141358365546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727.57091438961527</v>
      </c>
      <c r="P25" s="77">
        <v>57.8</v>
      </c>
      <c r="Q25" s="77">
        <v>33.85</v>
      </c>
      <c r="R25" s="80">
        <v>0</v>
      </c>
      <c r="S25" s="80">
        <v>0</v>
      </c>
      <c r="T25" s="78">
        <f>SUMPRODUCT(LTA!F25:AJ25,LTA!F$101:AJ$101,LTA!F$103:AJ$103)</f>
        <v>38.18</v>
      </c>
      <c r="U25" s="78">
        <f>SUMPRODUCT(LTA!F25:AJ25,LTA!F$102:AJ$102,LTA!F$103:AJ$103)</f>
        <v>51.67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29.25</v>
      </c>
      <c r="AB25" s="117">
        <f>-STOA!N25</f>
        <v>-179.61</v>
      </c>
      <c r="AC25">
        <f t="shared" si="0"/>
        <v>10.780612974843732</v>
      </c>
      <c r="AD25">
        <f t="shared" si="1"/>
        <v>853.47444277313696</v>
      </c>
      <c r="AE25">
        <f>'IDT-1'!B25</f>
        <v>72</v>
      </c>
      <c r="AF25" s="26"/>
      <c r="AG25">
        <f t="shared" si="2"/>
        <v>925.47444277313696</v>
      </c>
      <c r="AI25" s="75">
        <f>PXIL!H25</f>
        <v>0</v>
      </c>
      <c r="AJ25" s="75">
        <f>PXIL!N25</f>
        <v>0</v>
      </c>
      <c r="AK25" s="75">
        <f>RTM_IEX!H25</f>
        <v>90.54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15.004141358365546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750.58112116977009</v>
      </c>
      <c r="P26" s="77">
        <v>57.8</v>
      </c>
      <c r="Q26" s="77">
        <v>33.85</v>
      </c>
      <c r="R26" s="80">
        <v>0</v>
      </c>
      <c r="S26" s="80">
        <v>0</v>
      </c>
      <c r="T26" s="78">
        <f>SUMPRODUCT(LTA!F26:AJ26,LTA!F$101:AJ$101,LTA!F$103:AJ$103)</f>
        <v>51.15</v>
      </c>
      <c r="U26" s="78">
        <f>SUMPRODUCT(LTA!F26:AJ26,LTA!F$102:AJ$102,LTA!F$103:AJ$103)</f>
        <v>52.23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29.25</v>
      </c>
      <c r="AB26" s="117">
        <f>-STOA!N26</f>
        <v>-179.61</v>
      </c>
      <c r="AC26">
        <f t="shared" si="0"/>
        <v>10.881814794509095</v>
      </c>
      <c r="AD26">
        <f t="shared" si="1"/>
        <v>864.87344773362656</v>
      </c>
      <c r="AE26">
        <f>'IDT-1'!B26</f>
        <v>119</v>
      </c>
      <c r="AF26" s="26"/>
      <c r="AG26">
        <f t="shared" si="2"/>
        <v>983.87344773362656</v>
      </c>
      <c r="AI26" s="75">
        <f>PXIL!H26</f>
        <v>0</v>
      </c>
      <c r="AJ26" s="75">
        <f>PXIL!N26</f>
        <v>0</v>
      </c>
      <c r="AK26" s="75">
        <f>RTM_IEX!H26</f>
        <v>65.5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15.004141358365546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744.99976518384358</v>
      </c>
      <c r="P27" s="77">
        <v>57.8</v>
      </c>
      <c r="Q27" s="77">
        <v>33.85</v>
      </c>
      <c r="R27" s="80">
        <v>0.26</v>
      </c>
      <c r="S27" s="80">
        <v>0</v>
      </c>
      <c r="T27" s="78">
        <f>SUMPRODUCT(LTA!F27:AJ27,LTA!F$101:AJ$101,LTA!F$103:AJ$103)</f>
        <v>51.09</v>
      </c>
      <c r="U27" s="78">
        <f>SUMPRODUCT(LTA!F27:AJ27,LTA!F$102:AJ$102,LTA!F$103:AJ$103)</f>
        <v>53.019999999999996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135.14999999999998</v>
      </c>
      <c r="AB27" s="117">
        <f>-STOA!N27</f>
        <v>-356.77</v>
      </c>
      <c r="AC27">
        <f t="shared" si="0"/>
        <v>13.100307933665064</v>
      </c>
      <c r="AD27">
        <f t="shared" si="1"/>
        <v>758.86359860854407</v>
      </c>
      <c r="AE27">
        <f>'IDT-1'!B27</f>
        <v>225</v>
      </c>
      <c r="AF27" s="26"/>
      <c r="AG27">
        <f t="shared" si="2"/>
        <v>983.86359860854407</v>
      </c>
      <c r="AI27" s="75">
        <f>PXIL!H27</f>
        <v>0</v>
      </c>
      <c r="AJ27" s="75">
        <f>PXIL!N27</f>
        <v>0</v>
      </c>
      <c r="AK27" s="75">
        <f>RTM_IEX!H27</f>
        <v>37.56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15.004141358365546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785.95506730794375</v>
      </c>
      <c r="P28" s="77">
        <v>57.8</v>
      </c>
      <c r="Q28" s="77">
        <v>33.85</v>
      </c>
      <c r="R28" s="80">
        <v>0.46</v>
      </c>
      <c r="S28" s="80">
        <v>0</v>
      </c>
      <c r="T28" s="78">
        <f>SUMPRODUCT(LTA!F28:AJ28,LTA!F$101:AJ$101,LTA!F$103:AJ$103)</f>
        <v>51.300000000000004</v>
      </c>
      <c r="U28" s="78">
        <f>SUMPRODUCT(LTA!F28:AJ28,LTA!F$102:AJ$102,LTA!F$103:AJ$103)</f>
        <v>77.23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135.14999999999998</v>
      </c>
      <c r="AB28" s="117">
        <f>-STOA!N28</f>
        <v>-356.77</v>
      </c>
      <c r="AC28">
        <f t="shared" si="0"/>
        <v>13.618058592357146</v>
      </c>
      <c r="AD28">
        <f t="shared" si="1"/>
        <v>817.18115007395215</v>
      </c>
      <c r="AE28">
        <f>'IDT-1'!B28</f>
        <v>262</v>
      </c>
      <c r="AF28" s="26"/>
      <c r="AG28">
        <f t="shared" si="2"/>
        <v>1079.1811500739523</v>
      </c>
      <c r="AI28" s="75">
        <f>PXIL!H28</f>
        <v>0</v>
      </c>
      <c r="AJ28" s="75">
        <f>PXIL!N28</f>
        <v>0</v>
      </c>
      <c r="AK28" s="75">
        <f>RTM_IEX!H28</f>
        <v>30.82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15.004141358365546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826.09728211884362</v>
      </c>
      <c r="P29" s="77">
        <v>57.8</v>
      </c>
      <c r="Q29" s="77">
        <v>33.85</v>
      </c>
      <c r="R29" s="80">
        <v>2.8600000000000003</v>
      </c>
      <c r="S29" s="80">
        <v>0</v>
      </c>
      <c r="T29" s="78">
        <f>SUMPRODUCT(LTA!F29:AJ29,LTA!F$101:AJ$101,LTA!F$103:AJ$103)</f>
        <v>50.93</v>
      </c>
      <c r="U29" s="78">
        <f>SUMPRODUCT(LTA!F29:AJ29,LTA!F$102:AJ$102,LTA!F$103:AJ$103)</f>
        <v>76.13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205.45999999999998</v>
      </c>
      <c r="AB29" s="117">
        <f>-STOA!N29</f>
        <v>-356.77</v>
      </c>
      <c r="AC29">
        <f t="shared" si="0"/>
        <v>14.928838082693066</v>
      </c>
      <c r="AD29">
        <f t="shared" si="1"/>
        <v>964.82258539451607</v>
      </c>
      <c r="AE29">
        <f>'IDT-1'!B29</f>
        <v>209</v>
      </c>
      <c r="AF29" s="26"/>
      <c r="AG29">
        <f t="shared" si="2"/>
        <v>1173.822585394516</v>
      </c>
      <c r="AI29" s="75">
        <f>PXIL!H29</f>
        <v>0</v>
      </c>
      <c r="AJ29" s="75">
        <f>PXIL!N29</f>
        <v>0</v>
      </c>
      <c r="AK29" s="75">
        <f>RTM_IEX!H29</f>
        <v>68.39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15.004141358365546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834.46056904004354</v>
      </c>
      <c r="P30" s="77">
        <v>57.8</v>
      </c>
      <c r="Q30" s="77">
        <v>33.85</v>
      </c>
      <c r="R30" s="80">
        <v>10.84</v>
      </c>
      <c r="S30" s="80">
        <v>0</v>
      </c>
      <c r="T30" s="78">
        <f>SUMPRODUCT(LTA!F30:AJ30,LTA!F$101:AJ$101,LTA!F$103:AJ$103)</f>
        <v>50.99</v>
      </c>
      <c r="U30" s="78">
        <f>SUMPRODUCT(LTA!F30:AJ30,LTA!F$102:AJ$102,LTA!F$103:AJ$103)</f>
        <v>75.69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205.45999999999998</v>
      </c>
      <c r="AB30" s="117">
        <f>-STOA!N30</f>
        <v>-356.77</v>
      </c>
      <c r="AC30">
        <f t="shared" si="0"/>
        <v>15.001467007599626</v>
      </c>
      <c r="AD30">
        <f t="shared" si="1"/>
        <v>973.00324339080953</v>
      </c>
      <c r="AE30">
        <f>'IDT-1'!B30</f>
        <v>235</v>
      </c>
      <c r="AF30" s="26"/>
      <c r="AG30">
        <f t="shared" si="2"/>
        <v>1208.0032433908095</v>
      </c>
      <c r="AI30" s="75">
        <f>PXIL!H30</f>
        <v>0</v>
      </c>
      <c r="AJ30" s="75">
        <f>PXIL!N30</f>
        <v>0</v>
      </c>
      <c r="AK30" s="75">
        <f>RTM_IEX!H30</f>
        <v>60.68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15.004141358365546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834.46056904004354</v>
      </c>
      <c r="P31" s="77">
        <v>57.8</v>
      </c>
      <c r="Q31" s="77">
        <v>33.85</v>
      </c>
      <c r="R31" s="80">
        <v>24.555202187927328</v>
      </c>
      <c r="S31" s="80">
        <v>0</v>
      </c>
      <c r="T31" s="78">
        <f>SUMPRODUCT(LTA!F31:AJ31,LTA!F$101:AJ$101,LTA!F$103:AJ$103)</f>
        <v>53.86</v>
      </c>
      <c r="U31" s="78">
        <f>SUMPRODUCT(LTA!F31:AJ31,LTA!F$102:AJ$102,LTA!F$103:AJ$103)</f>
        <v>77.070000000000007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208.23999999999998</v>
      </c>
      <c r="AB31" s="117">
        <f>-STOA!N31</f>
        <v>-356.77</v>
      </c>
      <c r="AC31">
        <f t="shared" si="0"/>
        <v>14.811080786853385</v>
      </c>
      <c r="AD31">
        <f t="shared" si="1"/>
        <v>951.55883179948296</v>
      </c>
      <c r="AE31">
        <f>'IDT-1'!B31</f>
        <v>260</v>
      </c>
      <c r="AF31" s="26"/>
      <c r="AG31">
        <f t="shared" si="2"/>
        <v>1211.558831799483</v>
      </c>
      <c r="AI31" s="75">
        <f>PXIL!H31</f>
        <v>0</v>
      </c>
      <c r="AJ31" s="75">
        <f>PXIL!N31</f>
        <v>0</v>
      </c>
      <c r="AK31" s="75">
        <f>RTM_IEX!H31</f>
        <v>18.3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15.004141358365546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829.99833612884368</v>
      </c>
      <c r="P32" s="77">
        <v>57.8</v>
      </c>
      <c r="Q32" s="77">
        <v>33.85</v>
      </c>
      <c r="R32" s="80">
        <v>40.15</v>
      </c>
      <c r="S32" s="80">
        <v>0</v>
      </c>
      <c r="T32" s="78">
        <f>SUMPRODUCT(LTA!F32:AJ32,LTA!F$101:AJ$101,LTA!F$103:AJ$103)</f>
        <v>63.1</v>
      </c>
      <c r="U32" s="78">
        <f>SUMPRODUCT(LTA!F32:AJ32,LTA!F$102:AJ$102,LTA!F$103:AJ$103)</f>
        <v>79.460000000000008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209.64</v>
      </c>
      <c r="AB32" s="117">
        <f>-STOA!N32</f>
        <v>-356.77</v>
      </c>
      <c r="AC32">
        <f t="shared" si="0"/>
        <v>14.998279357981064</v>
      </c>
      <c r="AD32">
        <f t="shared" si="1"/>
        <v>972.6441981292279</v>
      </c>
      <c r="AE32">
        <f>'IDT-1'!B32</f>
        <v>270</v>
      </c>
      <c r="AF32" s="26"/>
      <c r="AG32">
        <f t="shared" si="2"/>
        <v>1242.6441981292278</v>
      </c>
      <c r="AI32" s="75">
        <f>PXIL!H32</f>
        <v>0</v>
      </c>
      <c r="AJ32" s="75">
        <f>PXIL!N32</f>
        <v>0</v>
      </c>
      <c r="AK32" s="75">
        <f>RTM_IEX!H32</f>
        <v>15.41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15.004141358365546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828.23160493844352</v>
      </c>
      <c r="P33" s="77">
        <v>57.8</v>
      </c>
      <c r="Q33" s="77">
        <v>33.85</v>
      </c>
      <c r="R33" s="80">
        <v>46.5</v>
      </c>
      <c r="S33" s="80">
        <v>0</v>
      </c>
      <c r="T33" s="78">
        <f>SUMPRODUCT(LTA!F33:AJ33,LTA!F$101:AJ$101,LTA!F$103:AJ$103)</f>
        <v>66.260000000000005</v>
      </c>
      <c r="U33" s="78">
        <f>SUMPRODUCT(LTA!F33:AJ33,LTA!F$102:AJ$102,LTA!F$103:AJ$103)</f>
        <v>79.300000000000011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211.73999999999998</v>
      </c>
      <c r="AB33" s="117">
        <f>-STOA!N33</f>
        <v>-356.77</v>
      </c>
      <c r="AC33">
        <f t="shared" si="0"/>
        <v>15.134324801471648</v>
      </c>
      <c r="AD33">
        <f t="shared" si="1"/>
        <v>945.78142149533755</v>
      </c>
      <c r="AE33">
        <f>'IDT-1'!B33</f>
        <v>281</v>
      </c>
      <c r="AF33" s="26"/>
      <c r="AG33">
        <f t="shared" si="2"/>
        <v>1226.7814214953376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15.004141358365546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808.53787710044355</v>
      </c>
      <c r="P34" s="77">
        <v>57.8</v>
      </c>
      <c r="Q34" s="77">
        <v>33.85</v>
      </c>
      <c r="R34" s="80">
        <v>46.5</v>
      </c>
      <c r="S34" s="80">
        <v>0</v>
      </c>
      <c r="T34" s="78">
        <f>SUMPRODUCT(LTA!F34:AJ34,LTA!F$101:AJ$101,LTA!F$103:AJ$103)</f>
        <v>94.07</v>
      </c>
      <c r="U34" s="78">
        <f>SUMPRODUCT(LTA!F34:AJ34,LTA!F$102:AJ$102,LTA!F$103:AJ$103)</f>
        <v>78.459999999999994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10.6</v>
      </c>
      <c r="Z34" s="75">
        <f>IEX!N34</f>
        <v>0</v>
      </c>
      <c r="AA34" s="117">
        <f>STOA!H34</f>
        <v>222.23999999999998</v>
      </c>
      <c r="AB34" s="117">
        <f>-STOA!N34</f>
        <v>-356.77</v>
      </c>
      <c r="AC34">
        <f t="shared" si="0"/>
        <v>15.472817271719199</v>
      </c>
      <c r="AD34">
        <f t="shared" si="1"/>
        <v>963.81920118708979</v>
      </c>
      <c r="AE34">
        <f>'IDT-1'!B34</f>
        <v>280.93900000000002</v>
      </c>
      <c r="AF34" s="26"/>
      <c r="AG34">
        <f t="shared" si="2"/>
        <v>1244.7582011870898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15.004141358365546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788.35201391104351</v>
      </c>
      <c r="P35" s="77">
        <v>57.8</v>
      </c>
      <c r="Q35" s="77">
        <v>33.85</v>
      </c>
      <c r="R35" s="80">
        <v>46.5</v>
      </c>
      <c r="S35" s="80">
        <v>0</v>
      </c>
      <c r="T35" s="78">
        <f>SUMPRODUCT(LTA!F35:AJ35,LTA!F$101:AJ$101,LTA!F$103:AJ$103)</f>
        <v>124.05999999999999</v>
      </c>
      <c r="U35" s="78">
        <f>SUMPRODUCT(LTA!F35:AJ35,LTA!F$102:AJ$102,LTA!F$103:AJ$103)</f>
        <v>66.239999999999995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236.23999999999998</v>
      </c>
      <c r="AB35" s="117">
        <f>-STOA!N35</f>
        <v>-356.77</v>
      </c>
      <c r="AC35">
        <f t="shared" si="0"/>
        <v>15.472599548130285</v>
      </c>
      <c r="AD35">
        <f t="shared" si="1"/>
        <v>965.80355572127894</v>
      </c>
      <c r="AE35">
        <f>'IDT-1'!B35</f>
        <v>265</v>
      </c>
      <c r="AF35" s="26"/>
      <c r="AG35">
        <f t="shared" si="2"/>
        <v>1230.8035557212788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15.004141358365546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762.35252063684356</v>
      </c>
      <c r="P36" s="77">
        <v>57.8</v>
      </c>
      <c r="Q36" s="77">
        <v>33.85</v>
      </c>
      <c r="R36" s="80">
        <v>46.5</v>
      </c>
      <c r="S36" s="80">
        <v>0</v>
      </c>
      <c r="T36" s="78">
        <f>SUMPRODUCT(LTA!F36:AJ36,LTA!F$101:AJ$101,LTA!F$103:AJ$103)</f>
        <v>152.43</v>
      </c>
      <c r="U36" s="78">
        <f>SUMPRODUCT(LTA!F36:AJ36,LTA!F$102:AJ$102,LTA!F$103:AJ$103)</f>
        <v>65.290000000000006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62.6</v>
      </c>
      <c r="Z36" s="75">
        <f>IEX!N36</f>
        <v>0</v>
      </c>
      <c r="AA36" s="117">
        <f>STOA!H36</f>
        <v>253.73999999999998</v>
      </c>
      <c r="AB36" s="117">
        <f>-STOA!N36</f>
        <v>-356.77</v>
      </c>
      <c r="AC36">
        <f t="shared" si="0"/>
        <v>16.385298812805619</v>
      </c>
      <c r="AD36">
        <f t="shared" si="1"/>
        <v>1024.4113631824034</v>
      </c>
      <c r="AE36">
        <f>'IDT-1'!B36</f>
        <v>219.101</v>
      </c>
      <c r="AF36" s="26"/>
      <c r="AG36">
        <f t="shared" si="2"/>
        <v>1243.5123631824035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15.004141358365546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745.06340583159056</v>
      </c>
      <c r="P37" s="77">
        <v>57.8</v>
      </c>
      <c r="Q37" s="77">
        <v>33.85</v>
      </c>
      <c r="R37" s="80">
        <v>46.5</v>
      </c>
      <c r="S37" s="80">
        <v>0</v>
      </c>
      <c r="T37" s="78">
        <f>SUMPRODUCT(LTA!F37:AJ37,LTA!F$101:AJ$101,LTA!F$103:AJ$103)</f>
        <v>189.32</v>
      </c>
      <c r="U37" s="78">
        <f>SUMPRODUCT(LTA!F37:AJ37,LTA!F$102:AJ$102,LTA!F$103:AJ$103)</f>
        <v>64.28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115.59</v>
      </c>
      <c r="Z37" s="75">
        <f>IEX!N37</f>
        <v>0</v>
      </c>
      <c r="AA37" s="117">
        <f>STOA!H37</f>
        <v>271.24</v>
      </c>
      <c r="AB37" s="117">
        <f>-STOA!N37</f>
        <v>-356.77</v>
      </c>
      <c r="AC37">
        <f t="shared" si="0"/>
        <v>17.044916817208659</v>
      </c>
      <c r="AD37">
        <f t="shared" si="1"/>
        <v>1126.8326303727474</v>
      </c>
      <c r="AE37">
        <f>'IDT-1'!B37</f>
        <v>157.21</v>
      </c>
      <c r="AF37" s="26"/>
      <c r="AG37">
        <f t="shared" si="2"/>
        <v>1284.0426303727475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15.004141358365546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732.11410737167489</v>
      </c>
      <c r="P38" s="77">
        <v>57.8</v>
      </c>
      <c r="Q38" s="77">
        <v>33.85</v>
      </c>
      <c r="R38" s="80">
        <v>46.5</v>
      </c>
      <c r="S38" s="80">
        <v>0</v>
      </c>
      <c r="T38" s="78">
        <f>SUMPRODUCT(LTA!F38:AJ38,LTA!F$101:AJ$101,LTA!F$103:AJ$103)</f>
        <v>221.97</v>
      </c>
      <c r="U38" s="78">
        <f>SUMPRODUCT(LTA!F38:AJ38,LTA!F$102:AJ$102,LTA!F$103:AJ$103)</f>
        <v>61.57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111.73</v>
      </c>
      <c r="Z38" s="75">
        <f>IEX!N38</f>
        <v>0</v>
      </c>
      <c r="AA38" s="117">
        <f>STOA!H38</f>
        <v>292.24</v>
      </c>
      <c r="AB38" s="117">
        <f>-STOA!N38</f>
        <v>-356.77</v>
      </c>
      <c r="AC38">
        <f t="shared" si="0"/>
        <v>17.593854561382873</v>
      </c>
      <c r="AD38">
        <f t="shared" si="1"/>
        <v>1132.4143941686575</v>
      </c>
      <c r="AE38">
        <f>'IDT-1'!B38</f>
        <v>156.03</v>
      </c>
      <c r="AF38" s="26"/>
      <c r="AG38">
        <f t="shared" si="2"/>
        <v>1288.4443941686575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14.879900607399227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713.73495233646349</v>
      </c>
      <c r="P39" s="77">
        <v>57.8</v>
      </c>
      <c r="Q39" s="77">
        <v>33.85</v>
      </c>
      <c r="R39" s="80">
        <v>46.5</v>
      </c>
      <c r="S39" s="80">
        <v>0</v>
      </c>
      <c r="T39" s="78">
        <f>SUMPRODUCT(LTA!F39:AJ39,LTA!F$101:AJ$101,LTA!F$103:AJ$103)</f>
        <v>248.45</v>
      </c>
      <c r="U39" s="78">
        <f>SUMPRODUCT(LTA!F39:AJ39,LTA!F$102:AJ$102,LTA!F$103:AJ$103)</f>
        <v>57.489999999999995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297.92</v>
      </c>
      <c r="AB39" s="117">
        <f>-STOA!N39</f>
        <v>-356.77</v>
      </c>
      <c r="AC39">
        <f t="shared" si="0"/>
        <v>16.393048342709868</v>
      </c>
      <c r="AD39">
        <f t="shared" si="1"/>
        <v>1065.4618046011531</v>
      </c>
      <c r="AE39">
        <f>'IDT-1'!B39</f>
        <v>258</v>
      </c>
      <c r="AF39" s="26"/>
      <c r="AG39">
        <f t="shared" si="2"/>
        <v>1323.4618046011531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14.879900607399227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702.53064396401999</v>
      </c>
      <c r="P40" s="77">
        <v>57.8</v>
      </c>
      <c r="Q40" s="77">
        <v>33.85</v>
      </c>
      <c r="R40" s="80">
        <v>46.5</v>
      </c>
      <c r="S40" s="80">
        <v>0</v>
      </c>
      <c r="T40" s="78">
        <f>SUMPRODUCT(LTA!F40:AJ40,LTA!F$101:AJ$101,LTA!F$103:AJ$103)</f>
        <v>276.60000000000002</v>
      </c>
      <c r="U40" s="78">
        <f>SUMPRODUCT(LTA!F40:AJ40,LTA!F$102:AJ$102,LTA!F$103:AJ$103)</f>
        <v>48.2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311.92</v>
      </c>
      <c r="AB40" s="117">
        <f>-STOA!N40</f>
        <v>-356.77</v>
      </c>
      <c r="AC40">
        <f t="shared" si="0"/>
        <v>16.450446516199438</v>
      </c>
      <c r="AD40">
        <f t="shared" si="1"/>
        <v>1102.0600980552199</v>
      </c>
      <c r="AE40">
        <f>'IDT-1'!B40</f>
        <v>246.767</v>
      </c>
      <c r="AF40" s="26"/>
      <c r="AG40">
        <f t="shared" si="2"/>
        <v>1348.8270980552199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14.879900607399227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701.09010121402753</v>
      </c>
      <c r="P41" s="77">
        <v>57.8</v>
      </c>
      <c r="Q41" s="77">
        <v>33.85</v>
      </c>
      <c r="R41" s="80">
        <v>46.5</v>
      </c>
      <c r="S41" s="80">
        <v>0</v>
      </c>
      <c r="T41" s="78">
        <f>SUMPRODUCT(LTA!F41:AJ41,LTA!F$101:AJ$101,LTA!F$103:AJ$103)</f>
        <v>291.37999999999994</v>
      </c>
      <c r="U41" s="78">
        <f>SUMPRODUCT(LTA!F41:AJ41,LTA!F$102:AJ$102,LTA!F$103:AJ$103)</f>
        <v>47.44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327.32</v>
      </c>
      <c r="AB41" s="117">
        <f>-STOA!N41</f>
        <v>-356.77</v>
      </c>
      <c r="AC41">
        <f t="shared" si="0"/>
        <v>16.545737572122178</v>
      </c>
      <c r="AD41">
        <f t="shared" si="1"/>
        <v>1146.9442642493045</v>
      </c>
      <c r="AE41">
        <f>'IDT-1'!B41</f>
        <v>232.24199999999999</v>
      </c>
      <c r="AF41" s="26"/>
      <c r="AG41">
        <f t="shared" si="2"/>
        <v>1379.1862642493045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14.879900607399227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700.84030751775686</v>
      </c>
      <c r="P42" s="77">
        <v>57.8</v>
      </c>
      <c r="Q42" s="77">
        <v>33.85</v>
      </c>
      <c r="R42" s="80">
        <v>46.5</v>
      </c>
      <c r="S42" s="80">
        <v>0</v>
      </c>
      <c r="T42" s="78">
        <f>SUMPRODUCT(LTA!F42:AJ42,LTA!F$101:AJ$101,LTA!F$103:AJ$103)</f>
        <v>317.22000000000003</v>
      </c>
      <c r="U42" s="78">
        <f>SUMPRODUCT(LTA!F42:AJ42,LTA!F$102:AJ$102,LTA!F$103:AJ$103)</f>
        <v>46.260000000000005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51.05</v>
      </c>
      <c r="Z42" s="75">
        <f>IEX!N42</f>
        <v>0</v>
      </c>
      <c r="AA42" s="117">
        <f>STOA!H42</f>
        <v>266.11</v>
      </c>
      <c r="AB42" s="117">
        <f>-STOA!N42</f>
        <v>-356.77</v>
      </c>
      <c r="AC42">
        <f t="shared" si="0"/>
        <v>16.671139387594998</v>
      </c>
      <c r="AD42">
        <f t="shared" si="1"/>
        <v>1161.0690687375611</v>
      </c>
      <c r="AE42">
        <f>'IDT-1'!B42</f>
        <v>233.90199999999999</v>
      </c>
      <c r="AF42" s="26"/>
      <c r="AG42">
        <f t="shared" si="2"/>
        <v>1394.9710687375612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14.879900607399227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703.32881193786443</v>
      </c>
      <c r="P43" s="77">
        <v>57.8</v>
      </c>
      <c r="Q43" s="77">
        <v>33.85</v>
      </c>
      <c r="R43" s="80">
        <v>46.5</v>
      </c>
      <c r="S43" s="80">
        <v>0</v>
      </c>
      <c r="T43" s="78">
        <f>SUMPRODUCT(LTA!F43:AJ43,LTA!F$101:AJ$101,LTA!F$103:AJ$103)</f>
        <v>339.03000000000003</v>
      </c>
      <c r="U43" s="78">
        <f>SUMPRODUCT(LTA!F43:AJ43,LTA!F$102:AJ$102,LTA!F$103:AJ$103)</f>
        <v>43.92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44.3</v>
      </c>
      <c r="Z43" s="75">
        <f>IEX!N43</f>
        <v>0</v>
      </c>
      <c r="AA43" s="117">
        <f>STOA!H43</f>
        <v>258.20000000000005</v>
      </c>
      <c r="AB43" s="117">
        <f>-STOA!N43</f>
        <v>-356.77</v>
      </c>
      <c r="AC43">
        <f t="shared" si="0"/>
        <v>16.896406226491948</v>
      </c>
      <c r="AD43">
        <f t="shared" si="1"/>
        <v>1186.4423063187717</v>
      </c>
      <c r="AE43">
        <f>'IDT-1'!B43</f>
        <v>183.501</v>
      </c>
      <c r="AF43" s="26"/>
      <c r="AG43">
        <f t="shared" si="2"/>
        <v>1369.9433063187716</v>
      </c>
      <c r="AI43" s="75">
        <f>PXIL!H43</f>
        <v>0</v>
      </c>
      <c r="AJ43" s="75">
        <f>PXIL!N43</f>
        <v>0</v>
      </c>
      <c r="AK43" s="75">
        <f>RTM_IEX!H43</f>
        <v>18.3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14.879900607399227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697.9813917286092</v>
      </c>
      <c r="P44" s="77">
        <v>57.8</v>
      </c>
      <c r="Q44" s="77">
        <v>33.85</v>
      </c>
      <c r="R44" s="80">
        <v>46.5</v>
      </c>
      <c r="S44" s="80">
        <v>0</v>
      </c>
      <c r="T44" s="78">
        <f>SUMPRODUCT(LTA!F44:AJ44,LTA!F$101:AJ$101,LTA!F$103:AJ$103)</f>
        <v>359.3</v>
      </c>
      <c r="U44" s="78">
        <f>SUMPRODUCT(LTA!F44:AJ44,LTA!F$102:AJ$102,LTA!F$103:AJ$103)</f>
        <v>41.46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266.60000000000002</v>
      </c>
      <c r="AB44" s="117">
        <f>-STOA!N44</f>
        <v>-356.77</v>
      </c>
      <c r="AC44">
        <f t="shared" si="0"/>
        <v>16.817316928650502</v>
      </c>
      <c r="AD44">
        <f t="shared" si="1"/>
        <v>1177.533975407358</v>
      </c>
      <c r="AE44">
        <f>'IDT-1'!B44</f>
        <v>191</v>
      </c>
      <c r="AF44" s="26"/>
      <c r="AG44">
        <f t="shared" si="2"/>
        <v>1368.533975407358</v>
      </c>
      <c r="AI44" s="75">
        <f>PXIL!H44</f>
        <v>0</v>
      </c>
      <c r="AJ44" s="75">
        <f>PXIL!N44</f>
        <v>0</v>
      </c>
      <c r="AK44" s="75">
        <f>RTM_IEX!H44</f>
        <v>32.75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14.879900607399227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687.00229973774037</v>
      </c>
      <c r="P45" s="77">
        <v>57.8</v>
      </c>
      <c r="Q45" s="77">
        <v>33.85</v>
      </c>
      <c r="R45" s="80">
        <v>46.5</v>
      </c>
      <c r="S45" s="80">
        <v>0</v>
      </c>
      <c r="T45" s="78">
        <f>SUMPRODUCT(LTA!F45:AJ45,LTA!F$101:AJ$101,LTA!F$103:AJ$103)</f>
        <v>373.57</v>
      </c>
      <c r="U45" s="78">
        <f>SUMPRODUCT(LTA!F45:AJ45,LTA!F$102:AJ$102,LTA!F$103:AJ$103)</f>
        <v>39.870000000000005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273.60000000000002</v>
      </c>
      <c r="AB45" s="117">
        <f>-STOA!N45</f>
        <v>-356.77</v>
      </c>
      <c r="AC45">
        <f t="shared" si="0"/>
        <v>16.860004919130851</v>
      </c>
      <c r="AD45">
        <f t="shared" si="1"/>
        <v>1182.3421954260089</v>
      </c>
      <c r="AE45">
        <f>'IDT-1'!B45</f>
        <v>174</v>
      </c>
      <c r="AF45" s="26"/>
      <c r="AG45">
        <f t="shared" si="2"/>
        <v>1356.3421954260089</v>
      </c>
      <c r="AI45" s="75">
        <f>PXIL!H45</f>
        <v>0</v>
      </c>
      <c r="AJ45" s="75">
        <f>PXIL!N45</f>
        <v>0</v>
      </c>
      <c r="AK45" s="75">
        <f>RTM_IEX!H45</f>
        <v>28.9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14.879900607399227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687.00229973774037</v>
      </c>
      <c r="P46" s="77">
        <v>57.8</v>
      </c>
      <c r="Q46" s="77">
        <v>33.85</v>
      </c>
      <c r="R46" s="80">
        <v>46.5</v>
      </c>
      <c r="S46" s="80">
        <v>0</v>
      </c>
      <c r="T46" s="78">
        <f>SUMPRODUCT(LTA!F46:AJ46,LTA!F$101:AJ$101,LTA!F$103:AJ$103)</f>
        <v>374.96000000000004</v>
      </c>
      <c r="U46" s="78">
        <f>SUMPRODUCT(LTA!F46:AJ46,LTA!F$102:AJ$102,LTA!F$103:AJ$103)</f>
        <v>38.75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280.60000000000002</v>
      </c>
      <c r="AB46" s="117">
        <f>-STOA!N46</f>
        <v>-356.77</v>
      </c>
      <c r="AC46">
        <f t="shared" si="0"/>
        <v>17.085020919130855</v>
      </c>
      <c r="AD46">
        <f t="shared" si="1"/>
        <v>1207.6871794260089</v>
      </c>
      <c r="AE46">
        <f>'IDT-1'!B46</f>
        <v>142</v>
      </c>
      <c r="AF46" s="26"/>
      <c r="AG46">
        <f t="shared" si="2"/>
        <v>1349.6871794260089</v>
      </c>
      <c r="AI46" s="75">
        <f>PXIL!H46</f>
        <v>0</v>
      </c>
      <c r="AJ46" s="75">
        <f>PXIL!N46</f>
        <v>0</v>
      </c>
      <c r="AK46" s="75">
        <f>RTM_IEX!H46</f>
        <v>47.2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14.879900607399227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687.41491582941433</v>
      </c>
      <c r="P47" s="77">
        <v>57.8</v>
      </c>
      <c r="Q47" s="77">
        <v>33.85</v>
      </c>
      <c r="R47" s="80">
        <v>46.5</v>
      </c>
      <c r="S47" s="80">
        <v>0</v>
      </c>
      <c r="T47" s="78">
        <f>SUMPRODUCT(LTA!F47:AJ47,LTA!F$101:AJ$101,LTA!F$103:AJ$103)</f>
        <v>380.75</v>
      </c>
      <c r="U47" s="78">
        <f>SUMPRODUCT(LTA!F47:AJ47,LTA!F$102:AJ$102,LTA!F$103:AJ$103)</f>
        <v>36.909999999999997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286.20000000000005</v>
      </c>
      <c r="AB47" s="117">
        <f>-STOA!N47</f>
        <v>-356.77</v>
      </c>
      <c r="AC47">
        <f t="shared" si="0"/>
        <v>17.291315940737586</v>
      </c>
      <c r="AD47">
        <f t="shared" si="1"/>
        <v>1230.9235004960763</v>
      </c>
      <c r="AE47">
        <f>'IDT-1'!B47</f>
        <v>119</v>
      </c>
      <c r="AF47" s="26"/>
      <c r="AG47">
        <f t="shared" si="2"/>
        <v>1349.9235004960763</v>
      </c>
      <c r="AI47" s="75">
        <f>PXIL!H47</f>
        <v>0</v>
      </c>
      <c r="AJ47" s="75">
        <f>PXIL!N47</f>
        <v>0</v>
      </c>
      <c r="AK47" s="75">
        <f>RTM_IEX!H47</f>
        <v>60.68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14.879900607399227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687.46489454631239</v>
      </c>
      <c r="P48" s="77">
        <v>57.8</v>
      </c>
      <c r="Q48" s="77">
        <v>33.85</v>
      </c>
      <c r="R48" s="80">
        <v>46.5</v>
      </c>
      <c r="S48" s="80">
        <v>0</v>
      </c>
      <c r="T48" s="78">
        <f>SUMPRODUCT(LTA!F48:AJ48,LTA!F$101:AJ$101,LTA!F$103:AJ$103)</f>
        <v>381.46</v>
      </c>
      <c r="U48" s="78">
        <f>SUMPRODUCT(LTA!F48:AJ48,LTA!F$102:AJ$102,LTA!F$103:AJ$103)</f>
        <v>35.870000000000005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289.70000000000005</v>
      </c>
      <c r="AB48" s="117">
        <f>-STOA!N48</f>
        <v>-356.77</v>
      </c>
      <c r="AC48">
        <f t="shared" si="0"/>
        <v>17.226371753446283</v>
      </c>
      <c r="AD48">
        <f t="shared" si="1"/>
        <v>1223.6084234002651</v>
      </c>
      <c r="AE48">
        <f>'IDT-1'!B48</f>
        <v>115</v>
      </c>
      <c r="AF48" s="26"/>
      <c r="AG48">
        <f t="shared" si="2"/>
        <v>1338.6084234002651</v>
      </c>
      <c r="AI48" s="75">
        <f>PXIL!H48</f>
        <v>0</v>
      </c>
      <c r="AJ48" s="75">
        <f>PXIL!N48</f>
        <v>0</v>
      </c>
      <c r="AK48" s="75">
        <f>RTM_IEX!H48</f>
        <v>50.08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14.879900607399227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684.44583746938224</v>
      </c>
      <c r="P49" s="77">
        <v>57.8</v>
      </c>
      <c r="Q49" s="77">
        <v>33.85</v>
      </c>
      <c r="R49" s="80">
        <v>46.5</v>
      </c>
      <c r="S49" s="80">
        <v>0</v>
      </c>
      <c r="T49" s="78">
        <f>SUMPRODUCT(LTA!F49:AJ49,LTA!F$101:AJ$101,LTA!F$103:AJ$103)</f>
        <v>381.57</v>
      </c>
      <c r="U49" s="78">
        <f>SUMPRODUCT(LTA!F49:AJ49,LTA!F$102:AJ$102,LTA!F$103:AJ$103)</f>
        <v>35.61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293.20000000000005</v>
      </c>
      <c r="AB49" s="117">
        <f>-STOA!N49</f>
        <v>-356.77</v>
      </c>
      <c r="AC49">
        <f t="shared" si="0"/>
        <v>17.1953160511693</v>
      </c>
      <c r="AD49">
        <f t="shared" si="1"/>
        <v>1220.110422025612</v>
      </c>
      <c r="AE49">
        <f>'IDT-1'!B49</f>
        <v>84</v>
      </c>
      <c r="AF49" s="26"/>
      <c r="AG49">
        <f t="shared" si="2"/>
        <v>1304.110422025612</v>
      </c>
      <c r="AI49" s="75">
        <f>PXIL!H49</f>
        <v>0</v>
      </c>
      <c r="AJ49" s="75">
        <f>PXIL!N49</f>
        <v>0</v>
      </c>
      <c r="AK49" s="75">
        <f>RTM_IEX!H49</f>
        <v>46.22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14.879900607399227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684.49568288645935</v>
      </c>
      <c r="P50" s="77">
        <v>57.8</v>
      </c>
      <c r="Q50" s="77">
        <v>33.85</v>
      </c>
      <c r="R50" s="80">
        <v>46.5</v>
      </c>
      <c r="S50" s="80">
        <v>0</v>
      </c>
      <c r="T50" s="78">
        <f>SUMPRODUCT(LTA!F50:AJ50,LTA!F$101:AJ$101,LTA!F$103:AJ$103)</f>
        <v>383.1</v>
      </c>
      <c r="U50" s="78">
        <f>SUMPRODUCT(LTA!F50:AJ50,LTA!F$102:AJ$102,LTA!F$103:AJ$103)</f>
        <v>34.730000000000004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296.70000000000005</v>
      </c>
      <c r="AB50" s="117">
        <f>-STOA!N50</f>
        <v>-356.77</v>
      </c>
      <c r="AC50">
        <f t="shared" si="0"/>
        <v>17.240810690839581</v>
      </c>
      <c r="AD50">
        <f t="shared" si="1"/>
        <v>1225.234772803019</v>
      </c>
      <c r="AE50">
        <f>'IDT-1'!B50</f>
        <v>61</v>
      </c>
      <c r="AF50" s="26"/>
      <c r="AG50">
        <f t="shared" si="2"/>
        <v>1286.234772803019</v>
      </c>
      <c r="AI50" s="75">
        <f>PXIL!H50</f>
        <v>0</v>
      </c>
      <c r="AJ50" s="75">
        <f>PXIL!N50</f>
        <v>0</v>
      </c>
      <c r="AK50" s="75">
        <f>RTM_IEX!H50</f>
        <v>47.19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14.880066170388751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685.36568575848116</v>
      </c>
      <c r="P51" s="77">
        <v>57.8</v>
      </c>
      <c r="Q51" s="77">
        <v>33.85</v>
      </c>
      <c r="R51" s="80">
        <v>46.5</v>
      </c>
      <c r="S51" s="80">
        <v>0</v>
      </c>
      <c r="T51" s="78">
        <f>SUMPRODUCT(LTA!F51:AJ51,LTA!F$101:AJ$101,LTA!F$103:AJ$103)</f>
        <v>383.83</v>
      </c>
      <c r="U51" s="78">
        <f>SUMPRODUCT(LTA!F51:AJ51,LTA!F$102:AJ$102,LTA!F$103:AJ$103)</f>
        <v>34.26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194.25</v>
      </c>
      <c r="AB51" s="117">
        <f>-STOA!N51</f>
        <v>-356.77</v>
      </c>
      <c r="AC51">
        <f t="shared" si="0"/>
        <v>16.255916173067678</v>
      </c>
      <c r="AD51">
        <f t="shared" si="1"/>
        <v>1114.2998357558022</v>
      </c>
      <c r="AE51">
        <f>'IDT-1'!B51</f>
        <v>156</v>
      </c>
      <c r="AF51" s="26"/>
      <c r="AG51">
        <f t="shared" si="2"/>
        <v>1270.2998357558022</v>
      </c>
      <c r="AI51" s="75">
        <f>PXIL!H51</f>
        <v>0</v>
      </c>
      <c r="AJ51" s="75">
        <f>PXIL!N51</f>
        <v>0</v>
      </c>
      <c r="AK51" s="75">
        <f>RTM_IEX!H51</f>
        <v>36.590000000000003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14.880066170388751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685.66564807136319</v>
      </c>
      <c r="P52" s="77">
        <v>57.8</v>
      </c>
      <c r="Q52" s="77">
        <v>33.85</v>
      </c>
      <c r="R52" s="80">
        <v>46.5</v>
      </c>
      <c r="S52" s="80">
        <v>0</v>
      </c>
      <c r="T52" s="78">
        <f>SUMPRODUCT(LTA!F52:AJ52,LTA!F$101:AJ$101,LTA!F$103:AJ$103)</f>
        <v>383.63</v>
      </c>
      <c r="U52" s="78">
        <f>SUMPRODUCT(LTA!F52:AJ52,LTA!F$102:AJ$102,LTA!F$103:AJ$103)</f>
        <v>34.400000000000006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194.25</v>
      </c>
      <c r="AB52" s="117">
        <f>-STOA!N52</f>
        <v>-356.77</v>
      </c>
      <c r="AC52">
        <f t="shared" si="0"/>
        <v>16.325875841421045</v>
      </c>
      <c r="AD52">
        <f t="shared" si="1"/>
        <v>1122.1798384003309</v>
      </c>
      <c r="AE52">
        <f>'IDT-1'!B52</f>
        <v>134</v>
      </c>
      <c r="AF52" s="26"/>
      <c r="AG52">
        <f t="shared" si="2"/>
        <v>1256.1798384003309</v>
      </c>
      <c r="AI52" s="75">
        <f>PXIL!H52</f>
        <v>0</v>
      </c>
      <c r="AJ52" s="75">
        <f>PXIL!N52</f>
        <v>0</v>
      </c>
      <c r="AK52" s="75">
        <f>RTM_IEX!H52</f>
        <v>44.3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14.880066170388751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697.24956275359136</v>
      </c>
      <c r="P53" s="77">
        <v>57.8</v>
      </c>
      <c r="Q53" s="77">
        <v>33.85</v>
      </c>
      <c r="R53" s="80">
        <v>46.5</v>
      </c>
      <c r="S53" s="80">
        <v>0</v>
      </c>
      <c r="T53" s="78">
        <f>SUMPRODUCT(LTA!F53:AJ53,LTA!F$101:AJ$101,LTA!F$103:AJ$103)</f>
        <v>384.56999999999994</v>
      </c>
      <c r="U53" s="78">
        <f>SUMPRODUCT(LTA!F53:AJ53,LTA!F$102:AJ$102,LTA!F$103:AJ$103)</f>
        <v>36.909999999999997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197.75</v>
      </c>
      <c r="AB53" s="117">
        <f>-STOA!N53</f>
        <v>-356.77</v>
      </c>
      <c r="AC53">
        <f t="shared" si="0"/>
        <v>16.599238290624651</v>
      </c>
      <c r="AD53">
        <f t="shared" si="1"/>
        <v>1152.9703906333555</v>
      </c>
      <c r="AE53">
        <f>'IDT-1'!B53</f>
        <v>118</v>
      </c>
      <c r="AF53" s="26"/>
      <c r="AG53">
        <f t="shared" si="2"/>
        <v>1270.9703906333555</v>
      </c>
      <c r="AI53" s="75">
        <f>PXIL!H53</f>
        <v>0</v>
      </c>
      <c r="AJ53" s="75">
        <f>PXIL!N53</f>
        <v>0</v>
      </c>
      <c r="AK53" s="75">
        <f>RTM_IEX!H53</f>
        <v>56.83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14.880066170388751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697.03957477979429</v>
      </c>
      <c r="P54" s="77">
        <v>57.8</v>
      </c>
      <c r="Q54" s="77">
        <v>33.85</v>
      </c>
      <c r="R54" s="80">
        <v>46.5</v>
      </c>
      <c r="S54" s="80">
        <v>0</v>
      </c>
      <c r="T54" s="78">
        <f>SUMPRODUCT(LTA!F54:AJ54,LTA!F$101:AJ$101,LTA!F$103:AJ$103)</f>
        <v>385.03</v>
      </c>
      <c r="U54" s="78">
        <f>SUMPRODUCT(LTA!F54:AJ54,LTA!F$102:AJ$102,LTA!F$103:AJ$103)</f>
        <v>36.25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197.75</v>
      </c>
      <c r="AB54" s="117">
        <f>-STOA!N54</f>
        <v>-356.77</v>
      </c>
      <c r="AC54">
        <f t="shared" si="0"/>
        <v>16.603990396455234</v>
      </c>
      <c r="AD54">
        <f t="shared" si="1"/>
        <v>1153.5056505537279</v>
      </c>
      <c r="AE54">
        <f>'IDT-1'!B54</f>
        <v>97</v>
      </c>
      <c r="AF54" s="26"/>
      <c r="AG54">
        <f t="shared" si="2"/>
        <v>1250.5056505537279</v>
      </c>
      <c r="AI54" s="75">
        <f>PXIL!H54</f>
        <v>0</v>
      </c>
      <c r="AJ54" s="75">
        <f>PXIL!N54</f>
        <v>0</v>
      </c>
      <c r="AK54" s="75">
        <f>RTM_IEX!H54</f>
        <v>57.78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14.879900607399227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696.10558330584149</v>
      </c>
      <c r="P55" s="77">
        <v>57.8</v>
      </c>
      <c r="Q55" s="77">
        <v>33.85</v>
      </c>
      <c r="R55" s="80">
        <v>46.5</v>
      </c>
      <c r="S55" s="80">
        <v>0</v>
      </c>
      <c r="T55" s="78">
        <f>SUMPRODUCT(LTA!F55:AJ55,LTA!F$101:AJ$101,LTA!F$103:AJ$103)</f>
        <v>384.97999999999996</v>
      </c>
      <c r="U55" s="78">
        <f>SUMPRODUCT(LTA!F55:AJ55,LTA!F$102:AJ$102,LTA!F$103:AJ$103)</f>
        <v>36.340000000000003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197.75</v>
      </c>
      <c r="AB55" s="117">
        <f>-STOA!N55</f>
        <v>-356.77</v>
      </c>
      <c r="AC55">
        <f t="shared" si="0"/>
        <v>16.740265814530144</v>
      </c>
      <c r="AD55">
        <f t="shared" si="1"/>
        <v>1168.8552180987106</v>
      </c>
      <c r="AE55">
        <f>'IDT-1'!B55</f>
        <v>49</v>
      </c>
      <c r="AF55" s="26"/>
      <c r="AG55">
        <f t="shared" si="2"/>
        <v>1217.8552180987106</v>
      </c>
      <c r="AI55" s="75">
        <f>PXIL!H55</f>
        <v>0</v>
      </c>
      <c r="AJ55" s="75">
        <f>PXIL!N55</f>
        <v>0</v>
      </c>
      <c r="AK55" s="75">
        <f>RTM_IEX!H55</f>
        <v>74.16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14.879900607399227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696.10560991586158</v>
      </c>
      <c r="P56" s="77">
        <v>57.8</v>
      </c>
      <c r="Q56" s="77">
        <v>33.85</v>
      </c>
      <c r="R56" s="80">
        <v>46.5</v>
      </c>
      <c r="S56" s="80">
        <v>0</v>
      </c>
      <c r="T56" s="78">
        <f>SUMPRODUCT(LTA!F56:AJ56,LTA!F$101:AJ$101,LTA!F$103:AJ$103)</f>
        <v>384.62</v>
      </c>
      <c r="U56" s="78">
        <f>SUMPRODUCT(LTA!F56:AJ56,LTA!F$102:AJ$102,LTA!F$103:AJ$103)</f>
        <v>35.770000000000003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197.75</v>
      </c>
      <c r="AB56" s="117">
        <f>-STOA!N56</f>
        <v>-356.77</v>
      </c>
      <c r="AC56">
        <f t="shared" si="0"/>
        <v>16.672770048698322</v>
      </c>
      <c r="AD56">
        <f t="shared" si="1"/>
        <v>1161.2527404745626</v>
      </c>
      <c r="AE56">
        <f>'IDT-1'!B56</f>
        <v>29</v>
      </c>
      <c r="AF56" s="26"/>
      <c r="AG56">
        <f t="shared" si="2"/>
        <v>1190.2527404745626</v>
      </c>
      <c r="AI56" s="75">
        <f>PXIL!H56</f>
        <v>0</v>
      </c>
      <c r="AJ56" s="75">
        <f>PXIL!N56</f>
        <v>0</v>
      </c>
      <c r="AK56" s="75">
        <f>RTM_IEX!H56</f>
        <v>67.42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14.879900607399227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688.99662094732935</v>
      </c>
      <c r="P57" s="77">
        <v>57.8</v>
      </c>
      <c r="Q57" s="77">
        <v>33.85</v>
      </c>
      <c r="R57" s="80">
        <v>46.5</v>
      </c>
      <c r="S57" s="80">
        <v>0</v>
      </c>
      <c r="T57" s="78">
        <f>SUMPRODUCT(LTA!F57:AJ57,LTA!F$101:AJ$101,LTA!F$103:AJ$103)</f>
        <v>384.41</v>
      </c>
      <c r="U57" s="78">
        <f>SUMPRODUCT(LTA!F57:AJ57,LTA!F$102:AJ$102,LTA!F$103:AJ$103)</f>
        <v>35.69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190.75</v>
      </c>
      <c r="AB57" s="117">
        <f>-STOA!N57</f>
        <v>-356.77</v>
      </c>
      <c r="AC57">
        <f t="shared" si="0"/>
        <v>16.410450945775239</v>
      </c>
      <c r="AD57">
        <f t="shared" si="1"/>
        <v>1131.7060706089535</v>
      </c>
      <c r="AE57">
        <f>'IDT-1'!B57</f>
        <v>20</v>
      </c>
      <c r="AF57" s="26"/>
      <c r="AG57">
        <f t="shared" si="2"/>
        <v>1151.7060706089535</v>
      </c>
      <c r="AI57" s="75">
        <f>PXIL!H57</f>
        <v>0</v>
      </c>
      <c r="AJ57" s="75">
        <f>PXIL!N57</f>
        <v>0</v>
      </c>
      <c r="AK57" s="75">
        <f>RTM_IEX!H57</f>
        <v>52.01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14.879900607399227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688.99667602130387</v>
      </c>
      <c r="P58" s="77">
        <v>57.8</v>
      </c>
      <c r="Q58" s="77">
        <v>33.85</v>
      </c>
      <c r="R58" s="80">
        <v>46.5</v>
      </c>
      <c r="S58" s="80">
        <v>0</v>
      </c>
      <c r="T58" s="78">
        <f>SUMPRODUCT(LTA!F58:AJ58,LTA!F$101:AJ$101,LTA!F$103:AJ$103)</f>
        <v>384.39</v>
      </c>
      <c r="U58" s="78">
        <f>SUMPRODUCT(LTA!F58:AJ58,LTA!F$102:AJ$102,LTA!F$103:AJ$103)</f>
        <v>36.410000000000004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190.75</v>
      </c>
      <c r="AB58" s="117">
        <f>-STOA!N58</f>
        <v>-356.77</v>
      </c>
      <c r="AC58">
        <f t="shared" si="0"/>
        <v>16.433595430426212</v>
      </c>
      <c r="AD58">
        <f t="shared" si="1"/>
        <v>1134.3129811982769</v>
      </c>
      <c r="AE58">
        <f>'IDT-1'!B58</f>
        <v>14</v>
      </c>
      <c r="AF58" s="26"/>
      <c r="AG58">
        <f t="shared" si="2"/>
        <v>1148.3129811982769</v>
      </c>
      <c r="AI58" s="75">
        <f>PXIL!H58</f>
        <v>0</v>
      </c>
      <c r="AJ58" s="75">
        <f>PXIL!N58</f>
        <v>0</v>
      </c>
      <c r="AK58" s="75">
        <f>RTM_IEX!H58</f>
        <v>53.94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14.879900607399227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696.34856304692289</v>
      </c>
      <c r="P59" s="77">
        <v>57.8</v>
      </c>
      <c r="Q59" s="77">
        <v>33.85</v>
      </c>
      <c r="R59" s="80">
        <v>46.5</v>
      </c>
      <c r="S59" s="80">
        <v>0</v>
      </c>
      <c r="T59" s="78">
        <f>SUMPRODUCT(LTA!F59:AJ59,LTA!F$101:AJ$101,LTA!F$103:AJ$103)</f>
        <v>384.78000000000003</v>
      </c>
      <c r="U59" s="78">
        <f>SUMPRODUCT(LTA!F59:AJ59,LTA!F$102:AJ$102,LTA!F$103:AJ$103)</f>
        <v>37.33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187.25</v>
      </c>
      <c r="AB59" s="117">
        <f>-STOA!N59</f>
        <v>-406.77</v>
      </c>
      <c r="AC59">
        <f t="shared" si="0"/>
        <v>16.922838412361425</v>
      </c>
      <c r="AD59">
        <f t="shared" si="1"/>
        <v>1088.9756252419606</v>
      </c>
      <c r="AE59">
        <f>'IDT-1'!B59</f>
        <v>73</v>
      </c>
      <c r="AF59" s="26"/>
      <c r="AG59">
        <f t="shared" si="2"/>
        <v>1161.9756252419606</v>
      </c>
      <c r="AI59" s="75">
        <f>PXIL!H59</f>
        <v>0</v>
      </c>
      <c r="AJ59" s="75">
        <f>PXIL!N59</f>
        <v>0</v>
      </c>
      <c r="AK59" s="75">
        <f>RTM_IEX!H59</f>
        <v>53.93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14.879900607399227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696.34845034868204</v>
      </c>
      <c r="P60" s="77">
        <v>57.8</v>
      </c>
      <c r="Q60" s="77">
        <v>33.85</v>
      </c>
      <c r="R60" s="80">
        <v>46.5</v>
      </c>
      <c r="S60" s="80">
        <v>0</v>
      </c>
      <c r="T60" s="78">
        <f>SUMPRODUCT(LTA!F60:AJ60,LTA!F$101:AJ$101,LTA!F$103:AJ$103)</f>
        <v>385.15000000000003</v>
      </c>
      <c r="U60" s="78">
        <f>SUMPRODUCT(LTA!F60:AJ60,LTA!F$102:AJ$102,LTA!F$103:AJ$103)</f>
        <v>38.349999999999994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183.75</v>
      </c>
      <c r="AB60" s="117">
        <f>-STOA!N60</f>
        <v>-406.77</v>
      </c>
      <c r="AC60">
        <f t="shared" si="0"/>
        <v>17.039877420616907</v>
      </c>
      <c r="AD60">
        <f t="shared" si="1"/>
        <v>1102.1584735354643</v>
      </c>
      <c r="AE60">
        <f>'IDT-1'!B60</f>
        <v>56</v>
      </c>
      <c r="AF60" s="26"/>
      <c r="AG60">
        <f t="shared" si="2"/>
        <v>1158.1584735354643</v>
      </c>
      <c r="AI60" s="75">
        <f>PXIL!H60</f>
        <v>0</v>
      </c>
      <c r="AJ60" s="75">
        <f>PXIL!N60</f>
        <v>0</v>
      </c>
      <c r="AK60" s="75">
        <f>RTM_IEX!H60</f>
        <v>69.34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14.879900607399227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693.4226904185615</v>
      </c>
      <c r="P61" s="77">
        <v>57.8</v>
      </c>
      <c r="Q61" s="77">
        <v>33.85</v>
      </c>
      <c r="R61" s="80">
        <v>46.5</v>
      </c>
      <c r="S61" s="80">
        <v>0</v>
      </c>
      <c r="T61" s="78">
        <f>SUMPRODUCT(LTA!F61:AJ61,LTA!F$101:AJ$101,LTA!F$103:AJ$103)</f>
        <v>383.88</v>
      </c>
      <c r="U61" s="78">
        <f>SUMPRODUCT(LTA!F61:AJ61,LTA!F$102:AJ$102,LTA!F$103:AJ$103)</f>
        <v>38.64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178.85</v>
      </c>
      <c r="AB61" s="117">
        <f>-STOA!N61</f>
        <v>-406.77</v>
      </c>
      <c r="AC61">
        <f t="shared" si="0"/>
        <v>16.962386733231845</v>
      </c>
      <c r="AD61">
        <f t="shared" si="1"/>
        <v>1093.4302042927288</v>
      </c>
      <c r="AE61">
        <f>'IDT-1'!B61</f>
        <v>92</v>
      </c>
      <c r="AF61" s="26"/>
      <c r="AG61">
        <f t="shared" si="2"/>
        <v>1185.4302042927288</v>
      </c>
      <c r="AI61" s="75">
        <f>PXIL!H61</f>
        <v>0</v>
      </c>
      <c r="AJ61" s="75">
        <f>PXIL!N61</f>
        <v>0</v>
      </c>
      <c r="AK61" s="75">
        <f>RTM_IEX!H61</f>
        <v>69.34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14.879900607399227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692.80273890917658</v>
      </c>
      <c r="P62" s="77">
        <v>57.8</v>
      </c>
      <c r="Q62" s="77">
        <v>33.85</v>
      </c>
      <c r="R62" s="80">
        <v>46.5</v>
      </c>
      <c r="S62" s="80">
        <v>0</v>
      </c>
      <c r="T62" s="78">
        <f>SUMPRODUCT(LTA!F62:AJ62,LTA!F$101:AJ$101,LTA!F$103:AJ$103)</f>
        <v>383.78999999999996</v>
      </c>
      <c r="U62" s="78">
        <f>SUMPRODUCT(LTA!F62:AJ62,LTA!F$102:AJ$102,LTA!F$103:AJ$103)</f>
        <v>39.409999999999997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171.85</v>
      </c>
      <c r="AB62" s="117">
        <f>-STOA!N62</f>
        <v>-406.77</v>
      </c>
      <c r="AC62">
        <f t="shared" si="0"/>
        <v>16.952267159949258</v>
      </c>
      <c r="AD62">
        <f t="shared" si="1"/>
        <v>1092.2903723566264</v>
      </c>
      <c r="AE62">
        <f>'IDT-1'!B62</f>
        <v>88</v>
      </c>
      <c r="AF62" s="26"/>
      <c r="AG62">
        <f t="shared" si="2"/>
        <v>1180.2903723566264</v>
      </c>
      <c r="AI62" s="75">
        <f>PXIL!H62</f>
        <v>0</v>
      </c>
      <c r="AJ62" s="75">
        <f>PXIL!N62</f>
        <v>0</v>
      </c>
      <c r="AK62" s="75">
        <f>RTM_IEX!H62</f>
        <v>75.13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14.879900607399227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693.4226454276253</v>
      </c>
      <c r="P63" s="77">
        <v>57.8</v>
      </c>
      <c r="Q63" s="77">
        <v>33.85</v>
      </c>
      <c r="R63" s="80">
        <v>46.5</v>
      </c>
      <c r="S63" s="80">
        <v>0</v>
      </c>
      <c r="T63" s="78">
        <f>SUMPRODUCT(LTA!F63:AJ63,LTA!F$101:AJ$101,LTA!F$103:AJ$103)</f>
        <v>382.25000000000006</v>
      </c>
      <c r="U63" s="78">
        <f>SUMPRODUCT(LTA!F63:AJ63,LTA!F$102:AJ$102,LTA!F$103:AJ$103)</f>
        <v>40.1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168.35</v>
      </c>
      <c r="AB63" s="117">
        <f>-STOA!N63</f>
        <v>-406.77</v>
      </c>
      <c r="AC63">
        <f t="shared" si="0"/>
        <v>16.817714337311607</v>
      </c>
      <c r="AD63">
        <f t="shared" si="1"/>
        <v>1077.1348316977128</v>
      </c>
      <c r="AE63">
        <f>'IDT-1'!B63</f>
        <v>101</v>
      </c>
      <c r="AF63" s="26"/>
      <c r="AG63">
        <f t="shared" si="2"/>
        <v>1178.1348316977128</v>
      </c>
      <c r="AI63" s="75">
        <f>PXIL!H63</f>
        <v>0</v>
      </c>
      <c r="AJ63" s="75">
        <f>PXIL!N63</f>
        <v>0</v>
      </c>
      <c r="AK63" s="75">
        <f>RTM_IEX!H63</f>
        <v>63.57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14.879900607399227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693.42258848619338</v>
      </c>
      <c r="P64" s="77">
        <v>57.8</v>
      </c>
      <c r="Q64" s="77">
        <v>33.85</v>
      </c>
      <c r="R64" s="80">
        <v>46.5</v>
      </c>
      <c r="S64" s="80">
        <v>0</v>
      </c>
      <c r="T64" s="78">
        <f>SUMPRODUCT(LTA!F64:AJ64,LTA!F$101:AJ$101,LTA!F$103:AJ$103)</f>
        <v>371.76</v>
      </c>
      <c r="U64" s="78">
        <f>SUMPRODUCT(LTA!F64:AJ64,LTA!F$102:AJ$102,LTA!F$103:AJ$103)</f>
        <v>41.19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153.65</v>
      </c>
      <c r="AB64" s="117">
        <f>-STOA!N64</f>
        <v>-406.77</v>
      </c>
      <c r="AC64">
        <f t="shared" si="0"/>
        <v>16.58864983622701</v>
      </c>
      <c r="AD64">
        <f t="shared" si="1"/>
        <v>1051.3338392573658</v>
      </c>
      <c r="AE64">
        <f>'IDT-1'!B64</f>
        <v>120</v>
      </c>
      <c r="AF64" s="26"/>
      <c r="AG64">
        <f t="shared" si="2"/>
        <v>1171.3338392573658</v>
      </c>
      <c r="AI64" s="75">
        <f>PXIL!H64</f>
        <v>0</v>
      </c>
      <c r="AJ64" s="75">
        <f>PXIL!N64</f>
        <v>0</v>
      </c>
      <c r="AK64" s="75">
        <f>RTM_IEX!H64</f>
        <v>61.64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14.879900607399227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693.19165377178263</v>
      </c>
      <c r="P65" s="77">
        <v>57.8</v>
      </c>
      <c r="Q65" s="77">
        <v>33.85</v>
      </c>
      <c r="R65" s="80">
        <v>46.5</v>
      </c>
      <c r="S65" s="80">
        <v>0</v>
      </c>
      <c r="T65" s="78">
        <f>SUMPRODUCT(LTA!F65:AJ65,LTA!F$101:AJ$101,LTA!F$103:AJ$103)</f>
        <v>353.55</v>
      </c>
      <c r="U65" s="78">
        <f>SUMPRODUCT(LTA!F65:AJ65,LTA!F$102:AJ$102,LTA!F$103:AJ$103)</f>
        <v>49.900000000000006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251.2</v>
      </c>
      <c r="AB65" s="117">
        <f>-STOA!N65</f>
        <v>-406.77</v>
      </c>
      <c r="AC65">
        <f t="shared" si="0"/>
        <v>17.369993610740195</v>
      </c>
      <c r="AD65">
        <f t="shared" si="1"/>
        <v>1139.3415607684417</v>
      </c>
      <c r="AE65">
        <f>'IDT-1'!B65</f>
        <v>49</v>
      </c>
      <c r="AF65" s="26"/>
      <c r="AG65">
        <f t="shared" si="2"/>
        <v>1188.3415607684417</v>
      </c>
      <c r="AI65" s="75">
        <f>PXIL!H65</f>
        <v>0</v>
      </c>
      <c r="AJ65" s="75">
        <f>PXIL!N65</f>
        <v>0</v>
      </c>
      <c r="AK65" s="75">
        <f>RTM_IEX!H65</f>
        <v>62.61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14.879900607399227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695.10934092546438</v>
      </c>
      <c r="P66" s="77">
        <v>57.8</v>
      </c>
      <c r="Q66" s="77">
        <v>33.85</v>
      </c>
      <c r="R66" s="80">
        <v>46.5</v>
      </c>
      <c r="S66" s="80">
        <v>0</v>
      </c>
      <c r="T66" s="78">
        <f>SUMPRODUCT(LTA!F66:AJ66,LTA!F$101:AJ$101,LTA!F$103:AJ$103)</f>
        <v>330.22</v>
      </c>
      <c r="U66" s="78">
        <f>SUMPRODUCT(LTA!F66:AJ66,LTA!F$102:AJ$102,LTA!F$103:AJ$103)</f>
        <v>50.069999999999993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240.7</v>
      </c>
      <c r="AB66" s="117">
        <f>-STOA!N66</f>
        <v>-406.77</v>
      </c>
      <c r="AC66">
        <f t="shared" si="0"/>
        <v>17.107645257692592</v>
      </c>
      <c r="AD66">
        <f t="shared" si="1"/>
        <v>1109.7915962751708</v>
      </c>
      <c r="AE66">
        <f>'IDT-1'!B66</f>
        <v>84</v>
      </c>
      <c r="AF66" s="26"/>
      <c r="AG66">
        <f t="shared" si="2"/>
        <v>1193.7915962751708</v>
      </c>
      <c r="AI66" s="75">
        <f>PXIL!H66</f>
        <v>0</v>
      </c>
      <c r="AJ66" s="75">
        <f>PXIL!N66</f>
        <v>0</v>
      </c>
      <c r="AK66" s="75">
        <f>RTM_IEX!H66</f>
        <v>64.540000000000006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14.879900607399227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-1.25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703.27267266535512</v>
      </c>
      <c r="P67" s="77">
        <v>57.8</v>
      </c>
      <c r="Q67" s="77">
        <v>33.85</v>
      </c>
      <c r="R67" s="80">
        <v>46.5</v>
      </c>
      <c r="S67" s="80">
        <v>0</v>
      </c>
      <c r="T67" s="78">
        <f>SUMPRODUCT(LTA!F67:AJ67,LTA!F$101:AJ$101,LTA!F$103:AJ$103)</f>
        <v>308.53999999999996</v>
      </c>
      <c r="U67" s="78">
        <f>SUMPRODUCT(LTA!F67:AJ67,LTA!F$102:AJ$102,LTA!F$103:AJ$103)</f>
        <v>50.09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230.2</v>
      </c>
      <c r="AB67" s="117">
        <f>-STOA!N67</f>
        <v>-406.77</v>
      </c>
      <c r="AC67">
        <f t="shared" si="0"/>
        <v>16.916020236406371</v>
      </c>
      <c r="AD67">
        <f t="shared" si="1"/>
        <v>1085.6965530363477</v>
      </c>
      <c r="AE67">
        <f>'IDT-1'!B67</f>
        <v>105</v>
      </c>
      <c r="AF67" s="26"/>
      <c r="AG67">
        <f t="shared" si="2"/>
        <v>1190.6965530363477</v>
      </c>
      <c r="AI67" s="75">
        <f>PXIL!H67</f>
        <v>0</v>
      </c>
      <c r="AJ67" s="75">
        <f>PXIL!N67</f>
        <v>0</v>
      </c>
      <c r="AK67" s="75">
        <f>RTM_IEX!H67</f>
        <v>65.5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14.879900607399227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-1.25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699.83863615024075</v>
      </c>
      <c r="P68" s="77">
        <v>57.8</v>
      </c>
      <c r="Q68" s="77">
        <v>33.85</v>
      </c>
      <c r="R68" s="80">
        <v>46.5</v>
      </c>
      <c r="S68" s="80">
        <v>0</v>
      </c>
      <c r="T68" s="78">
        <f>SUMPRODUCT(LTA!F68:AJ68,LTA!F$101:AJ$101,LTA!F$103:AJ$103)</f>
        <v>279.7</v>
      </c>
      <c r="U68" s="78">
        <f>SUMPRODUCT(LTA!F68:AJ68,LTA!F$102:AJ$102,LTA!F$103:AJ$103)</f>
        <v>49.55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216.2</v>
      </c>
      <c r="AB68" s="117">
        <f>-STOA!N68</f>
        <v>-406.77</v>
      </c>
      <c r="AC68">
        <f t="shared" ref="AC68:AC98" si="3">SUMIF(B68:AB68,"&gt;0")*$AC$2-SUMIF(B68:AB68,"&lt;0")*($AC$2/(1-$AC$2))+SUMIF(AI68:AR68,"&gt;0")*$AC$2-SUMIF(AI68:AR68,"&lt;0")*($AC$2/(1-$AC$2))</f>
        <v>16.631216715073368</v>
      </c>
      <c r="AD68">
        <f t="shared" ref="AD68:AD98" si="4">SUM(B68:AB68,AI68:AR68)-AC68</f>
        <v>1053.6173200425667</v>
      </c>
      <c r="AE68">
        <f>'IDT-1'!B68</f>
        <v>142</v>
      </c>
      <c r="AF68" s="26"/>
      <c r="AG68">
        <f t="shared" ref="AG68:AG98" si="5">SUM(AD68:AF68)+AT68</f>
        <v>1195.6173200425667</v>
      </c>
      <c r="AI68" s="75">
        <f>PXIL!H68</f>
        <v>0</v>
      </c>
      <c r="AJ68" s="75">
        <f>PXIL!N68</f>
        <v>0</v>
      </c>
      <c r="AK68" s="75">
        <f>RTM_IEX!H68</f>
        <v>79.95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14.879900607399227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-1.25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699.83863615024075</v>
      </c>
      <c r="P69" s="77">
        <v>57.8</v>
      </c>
      <c r="Q69" s="77">
        <v>33.85</v>
      </c>
      <c r="R69" s="80">
        <v>46.5</v>
      </c>
      <c r="S69" s="80">
        <v>0</v>
      </c>
      <c r="T69" s="78">
        <f>SUMPRODUCT(LTA!F69:AJ69,LTA!F$101:AJ$101,LTA!F$103:AJ$103)</f>
        <v>255.82999999999998</v>
      </c>
      <c r="U69" s="78">
        <f>SUMPRODUCT(LTA!F69:AJ69,LTA!F$102:AJ$102,LTA!F$103:AJ$103)</f>
        <v>49.72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202.2</v>
      </c>
      <c r="AB69" s="117">
        <f>-STOA!N69</f>
        <v>-406.77</v>
      </c>
      <c r="AC69">
        <f t="shared" si="3"/>
        <v>16.223160715073366</v>
      </c>
      <c r="AD69">
        <f t="shared" si="4"/>
        <v>1007.6553760425666</v>
      </c>
      <c r="AE69">
        <f>'IDT-1'!B69</f>
        <v>184</v>
      </c>
      <c r="AF69" s="26"/>
      <c r="AG69">
        <f t="shared" si="5"/>
        <v>1191.6553760425666</v>
      </c>
      <c r="AI69" s="75">
        <f>PXIL!H69</f>
        <v>0</v>
      </c>
      <c r="AJ69" s="75">
        <f>PXIL!N69</f>
        <v>0</v>
      </c>
      <c r="AK69" s="75">
        <f>RTM_IEX!H69</f>
        <v>71.28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14.879900607399227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-1.25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701.26656079764086</v>
      </c>
      <c r="P70" s="77">
        <v>57.8</v>
      </c>
      <c r="Q70" s="77">
        <v>33.85</v>
      </c>
      <c r="R70" s="80">
        <v>46.5</v>
      </c>
      <c r="S70" s="80">
        <v>0</v>
      </c>
      <c r="T70" s="78">
        <f>SUMPRODUCT(LTA!F70:AJ70,LTA!F$101:AJ$101,LTA!F$103:AJ$103)</f>
        <v>226.62</v>
      </c>
      <c r="U70" s="78">
        <f>SUMPRODUCT(LTA!F70:AJ70,LTA!F$102:AJ$102,LTA!F$103:AJ$103)</f>
        <v>49.86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15.41</v>
      </c>
      <c r="Z70" s="75">
        <f>IEX!N70</f>
        <v>0</v>
      </c>
      <c r="AA70" s="117">
        <f>STOA!H70</f>
        <v>189.6</v>
      </c>
      <c r="AB70" s="117">
        <f>-STOA!N70</f>
        <v>-406.77</v>
      </c>
      <c r="AC70">
        <f t="shared" si="3"/>
        <v>15.979206451970486</v>
      </c>
      <c r="AD70">
        <f t="shared" si="4"/>
        <v>980.17725495306945</v>
      </c>
      <c r="AE70">
        <f>'IDT-1'!B70</f>
        <v>219.38</v>
      </c>
      <c r="AF70" s="26"/>
      <c r="AG70">
        <f t="shared" si="5"/>
        <v>1199.5572549530693</v>
      </c>
      <c r="AI70" s="75">
        <f>PXIL!H70</f>
        <v>0</v>
      </c>
      <c r="AJ70" s="75">
        <f>PXIL!N70</f>
        <v>0</v>
      </c>
      <c r="AK70" s="75">
        <f>RTM_IEX!H70</f>
        <v>68.39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14.879900607399227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-1.25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680.09258092883454</v>
      </c>
      <c r="P71" s="77">
        <v>57.8</v>
      </c>
      <c r="Q71" s="77">
        <v>33.85</v>
      </c>
      <c r="R71" s="80">
        <v>46.500000000000007</v>
      </c>
      <c r="S71" s="80">
        <v>0</v>
      </c>
      <c r="T71" s="78">
        <f>SUMPRODUCT(LTA!F71:AJ71,LTA!F$101:AJ$101,LTA!F$103:AJ$103)</f>
        <v>187.92000000000002</v>
      </c>
      <c r="U71" s="78">
        <f>SUMPRODUCT(LTA!F71:AJ71,LTA!F$102:AJ$102,LTA!F$103:AJ$103)</f>
        <v>53.019999999999996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79.95</v>
      </c>
      <c r="Z71" s="75">
        <f>IEX!N71</f>
        <v>0</v>
      </c>
      <c r="AA71" s="117">
        <f>STOA!H71</f>
        <v>194.51999999999998</v>
      </c>
      <c r="AB71" s="117">
        <f>-STOA!N71</f>
        <v>-406.77</v>
      </c>
      <c r="AC71">
        <f t="shared" si="3"/>
        <v>15.870931429124992</v>
      </c>
      <c r="AD71">
        <f t="shared" si="4"/>
        <v>967.98155010710877</v>
      </c>
      <c r="AE71">
        <f>'IDT-1'!B71</f>
        <v>207.494</v>
      </c>
      <c r="AF71" s="26"/>
      <c r="AG71">
        <f t="shared" si="5"/>
        <v>1175.4755501071088</v>
      </c>
      <c r="AI71" s="75">
        <f>PXIL!H71</f>
        <v>0</v>
      </c>
      <c r="AJ71" s="75">
        <f>PXIL!N71</f>
        <v>0</v>
      </c>
      <c r="AK71" s="75">
        <f>RTM_IEX!H71</f>
        <v>43.34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9.6852708957255658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-1.25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687.78438481453452</v>
      </c>
      <c r="P72" s="77">
        <v>57.8</v>
      </c>
      <c r="Q72" s="77">
        <v>33.85</v>
      </c>
      <c r="R72" s="80">
        <v>31.35</v>
      </c>
      <c r="S72" s="80">
        <v>0</v>
      </c>
      <c r="T72" s="78">
        <f>SUMPRODUCT(LTA!F72:AJ72,LTA!F$101:AJ$101,LTA!F$103:AJ$103)</f>
        <v>151.79</v>
      </c>
      <c r="U72" s="78">
        <f>SUMPRODUCT(LTA!F72:AJ72,LTA!F$102:AJ$102,LTA!F$103:AJ$103)</f>
        <v>53.39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136.77000000000001</v>
      </c>
      <c r="Z72" s="75">
        <f>IEX!N72</f>
        <v>0</v>
      </c>
      <c r="AA72" s="117">
        <f>STOA!H72</f>
        <v>177.71999999999997</v>
      </c>
      <c r="AB72" s="117">
        <f>-STOA!N72</f>
        <v>-406.77</v>
      </c>
      <c r="AC72">
        <f t="shared" si="3"/>
        <v>16.102258561856424</v>
      </c>
      <c r="AD72">
        <f t="shared" si="4"/>
        <v>994.03739714840367</v>
      </c>
      <c r="AE72">
        <f>'IDT-1'!B72</f>
        <v>194.66900000000001</v>
      </c>
      <c r="AF72" s="26"/>
      <c r="AG72">
        <f t="shared" si="5"/>
        <v>1188.7063971484038</v>
      </c>
      <c r="AI72" s="75">
        <f>PXIL!H72</f>
        <v>0</v>
      </c>
      <c r="AJ72" s="75">
        <f>PXIL!N72</f>
        <v>0</v>
      </c>
      <c r="AK72" s="75">
        <f>RTM_IEX!H72</f>
        <v>78.02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14.879900607399227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-1.25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816.99296045837173</v>
      </c>
      <c r="P73" s="77">
        <v>57.8</v>
      </c>
      <c r="Q73" s="77">
        <v>33.85</v>
      </c>
      <c r="R73" s="80">
        <v>15.17</v>
      </c>
      <c r="S73" s="80">
        <v>0</v>
      </c>
      <c r="T73" s="78">
        <f>SUMPRODUCT(LTA!F73:AJ73,LTA!F$101:AJ$101,LTA!F$103:AJ$103)</f>
        <v>123.67</v>
      </c>
      <c r="U73" s="78">
        <f>SUMPRODUCT(LTA!F73:AJ73,LTA!F$102:AJ$102,LTA!F$103:AJ$103)</f>
        <v>52.900000000000006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141.59</v>
      </c>
      <c r="Z73" s="75">
        <f>IEX!N73</f>
        <v>0</v>
      </c>
      <c r="AA73" s="117">
        <f>STOA!H73</f>
        <v>161.61999999999998</v>
      </c>
      <c r="AB73" s="117">
        <f>-STOA!N73</f>
        <v>-406.77</v>
      </c>
      <c r="AC73">
        <f t="shared" si="3"/>
        <v>16.630550768984918</v>
      </c>
      <c r="AD73">
        <f t="shared" si="4"/>
        <v>1053.5423102967859</v>
      </c>
      <c r="AE73">
        <f>'IDT-1'!B73</f>
        <v>190.99199999999999</v>
      </c>
      <c r="AF73" s="26"/>
      <c r="AG73">
        <f t="shared" si="5"/>
        <v>1244.5343102967859</v>
      </c>
      <c r="AI73" s="75">
        <f>PXIL!H73</f>
        <v>0</v>
      </c>
      <c r="AJ73" s="75">
        <f>PXIL!N73</f>
        <v>0</v>
      </c>
      <c r="AK73" s="75">
        <f>RTM_IEX!H73</f>
        <v>59.72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14.879900607399227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-1.25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888.60948715515315</v>
      </c>
      <c r="P74" s="77">
        <v>57.8</v>
      </c>
      <c r="Q74" s="77">
        <v>33.85</v>
      </c>
      <c r="R74" s="80">
        <v>3.88</v>
      </c>
      <c r="S74" s="80">
        <v>0</v>
      </c>
      <c r="T74" s="78">
        <f>SUMPRODUCT(LTA!F74:AJ74,LTA!F$101:AJ$101,LTA!F$103:AJ$103)</f>
        <v>90.18</v>
      </c>
      <c r="U74" s="78">
        <f>SUMPRODUCT(LTA!F74:AJ74,LTA!F$102:AJ$102,LTA!F$103:AJ$103)</f>
        <v>53.01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171.45</v>
      </c>
      <c r="Z74" s="75">
        <f>IEX!N74</f>
        <v>0</v>
      </c>
      <c r="AA74" s="117">
        <f>STOA!H74</f>
        <v>147.86999999999998</v>
      </c>
      <c r="AB74" s="117">
        <f>-STOA!N74</f>
        <v>-406.77</v>
      </c>
      <c r="AC74">
        <f t="shared" si="3"/>
        <v>16.780560203916597</v>
      </c>
      <c r="AD74">
        <f t="shared" si="4"/>
        <v>1070.4388275586357</v>
      </c>
      <c r="AE74">
        <f>'IDT-1'!B74</f>
        <v>187.79400000000001</v>
      </c>
      <c r="AF74" s="26"/>
      <c r="AG74">
        <f t="shared" si="5"/>
        <v>1258.2328275586358</v>
      </c>
      <c r="AI74" s="75">
        <f>PXIL!H74</f>
        <v>0</v>
      </c>
      <c r="AJ74" s="75">
        <f>PXIL!N74</f>
        <v>0</v>
      </c>
      <c r="AK74" s="75">
        <f>RTM_IEX!H74</f>
        <v>33.71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15.004141358365546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-1.25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924.03303384230526</v>
      </c>
      <c r="P75" s="77">
        <v>57.8</v>
      </c>
      <c r="Q75" s="77">
        <v>33.85</v>
      </c>
      <c r="R75" s="80">
        <v>0</v>
      </c>
      <c r="S75" s="80">
        <v>0</v>
      </c>
      <c r="T75" s="78">
        <f>SUMPRODUCT(LTA!F75:AJ75,LTA!F$101:AJ$101,LTA!F$103:AJ$103)</f>
        <v>65.209999999999994</v>
      </c>
      <c r="U75" s="78">
        <f>SUMPRODUCT(LTA!F75:AJ75,LTA!F$102:AJ$102,LTA!F$103:AJ$103)</f>
        <v>53.11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143.80999999999997</v>
      </c>
      <c r="AB75" s="117">
        <f>-STOA!N75</f>
        <v>-288.08000000000004</v>
      </c>
      <c r="AC75">
        <f t="shared" si="3"/>
        <v>14.106539777762674</v>
      </c>
      <c r="AD75">
        <f t="shared" si="4"/>
        <v>1007.6806354229078</v>
      </c>
      <c r="AE75">
        <f>'IDT-1'!B75</f>
        <v>260.05099999999999</v>
      </c>
      <c r="AF75" s="26"/>
      <c r="AG75">
        <f t="shared" si="5"/>
        <v>1267.7316354229079</v>
      </c>
      <c r="AI75" s="75">
        <f>PXIL!H75</f>
        <v>0</v>
      </c>
      <c r="AJ75" s="75">
        <f>PXIL!N75</f>
        <v>0</v>
      </c>
      <c r="AK75" s="75">
        <f>RTM_IEX!H75</f>
        <v>18.3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15.004141358365546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-1.25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955.04291898311249</v>
      </c>
      <c r="P76" s="77">
        <v>57.8</v>
      </c>
      <c r="Q76" s="77">
        <v>33.85</v>
      </c>
      <c r="R76" s="80">
        <v>0</v>
      </c>
      <c r="S76" s="80">
        <v>0</v>
      </c>
      <c r="T76" s="78">
        <f>SUMPRODUCT(LTA!F76:AJ76,LTA!F$101:AJ$101,LTA!F$103:AJ$103)</f>
        <v>41.070000000000007</v>
      </c>
      <c r="U76" s="78">
        <f>SUMPRODUCT(LTA!F76:AJ76,LTA!F$102:AJ$102,LTA!F$103:AJ$103)</f>
        <v>53.069999999999993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206.02999999999997</v>
      </c>
      <c r="AB76" s="117">
        <f>-STOA!N76</f>
        <v>-288.08000000000004</v>
      </c>
      <c r="AC76">
        <f t="shared" si="3"/>
        <v>15.002378767001778</v>
      </c>
      <c r="AD76">
        <f t="shared" si="4"/>
        <v>1108.5846815744758</v>
      </c>
      <c r="AE76">
        <f>'IDT-1'!B76</f>
        <v>183</v>
      </c>
      <c r="AF76" s="26"/>
      <c r="AG76">
        <f t="shared" si="5"/>
        <v>1291.5846815744758</v>
      </c>
      <c r="AI76" s="75">
        <f>PXIL!H76</f>
        <v>0</v>
      </c>
      <c r="AJ76" s="75">
        <f>PXIL!N76</f>
        <v>0</v>
      </c>
      <c r="AK76" s="75">
        <f>RTM_IEX!H76</f>
        <v>51.05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15.004141358365546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-1.25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967.58479761606998</v>
      </c>
      <c r="P77" s="77">
        <v>57.8</v>
      </c>
      <c r="Q77" s="77">
        <v>33.85</v>
      </c>
      <c r="R77" s="80">
        <v>0</v>
      </c>
      <c r="S77" s="80">
        <v>0</v>
      </c>
      <c r="T77" s="78">
        <f>SUMPRODUCT(LTA!F77:AJ77,LTA!F$101:AJ$101,LTA!F$103:AJ$103)</f>
        <v>27.81</v>
      </c>
      <c r="U77" s="78">
        <f>SUMPRODUCT(LTA!F77:AJ77,LTA!F$102:AJ$102,LTA!F$103:AJ$103)</f>
        <v>76.490000000000009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206.02999999999997</v>
      </c>
      <c r="AB77" s="117">
        <f>-STOA!N77</f>
        <v>-288.08000000000004</v>
      </c>
      <c r="AC77">
        <f t="shared" si="3"/>
        <v>15.125859298971806</v>
      </c>
      <c r="AD77">
        <f t="shared" si="4"/>
        <v>1122.4930796754636</v>
      </c>
      <c r="AE77">
        <f>'IDT-1'!B77</f>
        <v>206</v>
      </c>
      <c r="AF77" s="26"/>
      <c r="AG77">
        <f t="shared" si="5"/>
        <v>1328.4930796754636</v>
      </c>
      <c r="AI77" s="75">
        <f>PXIL!H77</f>
        <v>0</v>
      </c>
      <c r="AJ77" s="75">
        <f>PXIL!N77</f>
        <v>0</v>
      </c>
      <c r="AK77" s="75">
        <f>RTM_IEX!H77</f>
        <v>42.38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15.004141358365546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-1.25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970.37934483284732</v>
      </c>
      <c r="P78" s="77">
        <v>57.8</v>
      </c>
      <c r="Q78" s="77">
        <v>33.85</v>
      </c>
      <c r="R78" s="80">
        <v>0</v>
      </c>
      <c r="S78" s="80">
        <v>0</v>
      </c>
      <c r="T78" s="78">
        <f>SUMPRODUCT(LTA!F78:AJ78,LTA!F$101:AJ$101,LTA!F$103:AJ$103)</f>
        <v>22.98</v>
      </c>
      <c r="U78" s="78">
        <f>SUMPRODUCT(LTA!F78:AJ78,LTA!F$102:AJ$102,LTA!F$103:AJ$103)</f>
        <v>75.84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277.31</v>
      </c>
      <c r="AB78" s="117">
        <f>-STOA!N78</f>
        <v>-288.08000000000004</v>
      </c>
      <c r="AC78">
        <f t="shared" si="3"/>
        <v>15.865099314479446</v>
      </c>
      <c r="AD78">
        <f t="shared" si="4"/>
        <v>1205.7583868767331</v>
      </c>
      <c r="AE78">
        <f>'IDT-1'!B78</f>
        <v>131</v>
      </c>
      <c r="AF78" s="26"/>
      <c r="AG78">
        <f t="shared" si="5"/>
        <v>1336.7583868767331</v>
      </c>
      <c r="AI78" s="75">
        <f>PXIL!H78</f>
        <v>0</v>
      </c>
      <c r="AJ78" s="75">
        <f>PXIL!N78</f>
        <v>0</v>
      </c>
      <c r="AK78" s="75">
        <f>RTM_IEX!H78</f>
        <v>57.79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15.004141358365546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-1.25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978.43501875725599</v>
      </c>
      <c r="P79" s="77">
        <v>57.8</v>
      </c>
      <c r="Q79" s="77">
        <v>33.85</v>
      </c>
      <c r="R79" s="80">
        <v>0</v>
      </c>
      <c r="S79" s="80">
        <v>0</v>
      </c>
      <c r="T79" s="78">
        <f>SUMPRODUCT(LTA!F79:AJ79,LTA!F$101:AJ$101,LTA!F$103:AJ$103)</f>
        <v>21.83</v>
      </c>
      <c r="U79" s="78">
        <f>SUMPRODUCT(LTA!F79:AJ79,LTA!F$102:AJ$102,LTA!F$103:AJ$103)</f>
        <v>75.34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277.48</v>
      </c>
      <c r="AB79" s="117">
        <f>-STOA!N79</f>
        <v>-288.08000000000004</v>
      </c>
      <c r="AC79">
        <f t="shared" si="3"/>
        <v>15.872101245014241</v>
      </c>
      <c r="AD79">
        <f t="shared" si="4"/>
        <v>1206.5470588706073</v>
      </c>
      <c r="AE79">
        <f>'IDT-1'!B79</f>
        <v>127</v>
      </c>
      <c r="AF79" s="26"/>
      <c r="AG79">
        <f t="shared" si="5"/>
        <v>1333.5470588706073</v>
      </c>
      <c r="AI79" s="75">
        <f>PXIL!H79</f>
        <v>0</v>
      </c>
      <c r="AJ79" s="75">
        <f>PXIL!N79</f>
        <v>0</v>
      </c>
      <c r="AK79" s="75">
        <f>RTM_IEX!H79</f>
        <v>52.01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15.004141358365546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-1.25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967.96975554828657</v>
      </c>
      <c r="P80" s="77">
        <v>57.8</v>
      </c>
      <c r="Q80" s="77">
        <v>33.85</v>
      </c>
      <c r="R80" s="80">
        <v>0</v>
      </c>
      <c r="S80" s="80">
        <v>0</v>
      </c>
      <c r="T80" s="78">
        <f>SUMPRODUCT(LTA!F80:AJ80,LTA!F$101:AJ$101,LTA!F$103:AJ$103)</f>
        <v>18.73</v>
      </c>
      <c r="U80" s="78">
        <f>SUMPRODUCT(LTA!F80:AJ80,LTA!F$102:AJ$102,LTA!F$103:AJ$103)</f>
        <v>74.48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277.48</v>
      </c>
      <c r="AB80" s="117">
        <f>-STOA!N80</f>
        <v>-288.08000000000004</v>
      </c>
      <c r="AC80">
        <f t="shared" si="3"/>
        <v>15.863870928775313</v>
      </c>
      <c r="AD80">
        <f t="shared" si="4"/>
        <v>1205.620025977877</v>
      </c>
      <c r="AE80">
        <f>'IDT-1'!B80</f>
        <v>112</v>
      </c>
      <c r="AF80" s="26"/>
      <c r="AG80">
        <f t="shared" si="5"/>
        <v>1317.620025977877</v>
      </c>
      <c r="AI80" s="75">
        <f>PXIL!H80</f>
        <v>0</v>
      </c>
      <c r="AJ80" s="75">
        <f>PXIL!N80</f>
        <v>0</v>
      </c>
      <c r="AK80" s="75">
        <f>RTM_IEX!H80</f>
        <v>65.5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15.004141358365546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-1.25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924.87197591804306</v>
      </c>
      <c r="P81" s="77">
        <v>57.8</v>
      </c>
      <c r="Q81" s="77">
        <v>33.85</v>
      </c>
      <c r="R81" s="80">
        <v>0</v>
      </c>
      <c r="S81" s="80">
        <v>0</v>
      </c>
      <c r="T81" s="78">
        <f>SUMPRODUCT(LTA!F81:AJ81,LTA!F$101:AJ$101,LTA!F$103:AJ$103)</f>
        <v>18.299999999999997</v>
      </c>
      <c r="U81" s="78">
        <f>SUMPRODUCT(LTA!F81:AJ81,LTA!F$102:AJ$102,LTA!F$103:AJ$103)</f>
        <v>66.44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277.48</v>
      </c>
      <c r="AB81" s="117">
        <f>-STOA!N81</f>
        <v>-288.08000000000004</v>
      </c>
      <c r="AC81">
        <f t="shared" si="3"/>
        <v>15.071010468029169</v>
      </c>
      <c r="AD81">
        <f t="shared" si="4"/>
        <v>1116.3151068083791</v>
      </c>
      <c r="AE81">
        <f>'IDT-1'!B81</f>
        <v>146</v>
      </c>
      <c r="AF81" s="26"/>
      <c r="AG81">
        <f t="shared" si="5"/>
        <v>1262.3151068083791</v>
      </c>
      <c r="AI81" s="75">
        <f>PXIL!H81</f>
        <v>0</v>
      </c>
      <c r="AJ81" s="75">
        <f>PXIL!N81</f>
        <v>0</v>
      </c>
      <c r="AK81" s="75">
        <f>RTM_IEX!H81</f>
        <v>26.97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15.004141358365546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-1.25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901.47951025758925</v>
      </c>
      <c r="P82" s="77">
        <v>57.8</v>
      </c>
      <c r="Q82" s="77">
        <v>33.85</v>
      </c>
      <c r="R82" s="80">
        <v>0</v>
      </c>
      <c r="S82" s="80">
        <v>0</v>
      </c>
      <c r="T82" s="78">
        <f>SUMPRODUCT(LTA!F82:AJ82,LTA!F$101:AJ$101,LTA!F$103:AJ$103)</f>
        <v>17.89</v>
      </c>
      <c r="U82" s="78">
        <f>SUMPRODUCT(LTA!F82:AJ82,LTA!F$102:AJ$102,LTA!F$103:AJ$103)</f>
        <v>65.180000000000007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9.6300000000000008</v>
      </c>
      <c r="Z82" s="75">
        <f>IEX!N82</f>
        <v>0</v>
      </c>
      <c r="AA82" s="117">
        <f>STOA!H82</f>
        <v>206.2</v>
      </c>
      <c r="AB82" s="117">
        <f>-STOA!N82</f>
        <v>-288.08000000000004</v>
      </c>
      <c r="AC82">
        <f t="shared" si="3"/>
        <v>14.231644770217176</v>
      </c>
      <c r="AD82">
        <f t="shared" si="4"/>
        <v>1021.7720068457379</v>
      </c>
      <c r="AE82">
        <f>'IDT-1'!B82</f>
        <v>219.99299999999999</v>
      </c>
      <c r="AF82" s="26"/>
      <c r="AG82">
        <f t="shared" si="5"/>
        <v>1241.7650068457378</v>
      </c>
      <c r="AI82" s="75">
        <f>PXIL!H82</f>
        <v>0</v>
      </c>
      <c r="AJ82" s="75">
        <f>PXIL!N82</f>
        <v>0</v>
      </c>
      <c r="AK82" s="75">
        <f>RTM_IEX!H82</f>
        <v>18.3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15.004141358365546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-1.25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880.63825092590514</v>
      </c>
      <c r="P83" s="77">
        <v>57.8</v>
      </c>
      <c r="Q83" s="77">
        <v>33.85</v>
      </c>
      <c r="R83" s="80">
        <v>0</v>
      </c>
      <c r="S83" s="80">
        <v>0</v>
      </c>
      <c r="T83" s="78">
        <f>SUMPRODUCT(LTA!F83:AJ83,LTA!F$101:AJ$101,LTA!F$103:AJ$103)</f>
        <v>17.130000000000003</v>
      </c>
      <c r="U83" s="78">
        <f>SUMPRODUCT(LTA!F83:AJ83,LTA!F$102:AJ$102,LTA!F$103:AJ$103)</f>
        <v>57.89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56.82</v>
      </c>
      <c r="Z83" s="75">
        <f>IEX!N83</f>
        <v>0</v>
      </c>
      <c r="AA83" s="117">
        <f>STOA!H83</f>
        <v>136.85</v>
      </c>
      <c r="AB83" s="117">
        <f>-STOA!N83</f>
        <v>-288.08000000000004</v>
      </c>
      <c r="AC83">
        <f t="shared" si="3"/>
        <v>13.943433688098354</v>
      </c>
      <c r="AD83">
        <f t="shared" si="4"/>
        <v>989.30895859617226</v>
      </c>
      <c r="AE83">
        <f>'IDT-1'!B83</f>
        <v>242.74600000000001</v>
      </c>
      <c r="AF83" s="26"/>
      <c r="AG83">
        <f t="shared" si="5"/>
        <v>1232.0549585961724</v>
      </c>
      <c r="AI83" s="75">
        <f>PXIL!H83</f>
        <v>0</v>
      </c>
      <c r="AJ83" s="75">
        <f>PXIL!N83</f>
        <v>0</v>
      </c>
      <c r="AK83" s="75">
        <f>RTM_IEX!H83</f>
        <v>36.6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15.004141358365546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-1.25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876.9389129510871</v>
      </c>
      <c r="P84" s="77">
        <v>57.8</v>
      </c>
      <c r="Q84" s="77">
        <v>33.85</v>
      </c>
      <c r="R84" s="80">
        <v>0</v>
      </c>
      <c r="S84" s="80">
        <v>0</v>
      </c>
      <c r="T84" s="78">
        <f>SUMPRODUCT(LTA!F84:AJ84,LTA!F$101:AJ$101,LTA!F$103:AJ$103)</f>
        <v>16.96</v>
      </c>
      <c r="U84" s="78">
        <f>SUMPRODUCT(LTA!F84:AJ84,LTA!F$102:AJ$102,LTA!F$103:AJ$103)</f>
        <v>56.7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39.49</v>
      </c>
      <c r="Z84" s="75">
        <f>IEX!N84</f>
        <v>0</v>
      </c>
      <c r="AA84" s="117">
        <f>STOA!H84</f>
        <v>136.85</v>
      </c>
      <c r="AB84" s="117">
        <f>-STOA!N84</f>
        <v>-288.08000000000004</v>
      </c>
      <c r="AC84">
        <f t="shared" si="3"/>
        <v>13.737959513919956</v>
      </c>
      <c r="AD84">
        <f t="shared" si="4"/>
        <v>966.16509479553258</v>
      </c>
      <c r="AE84">
        <f>'IDT-1'!B84</f>
        <v>245.297</v>
      </c>
      <c r="AF84" s="26"/>
      <c r="AG84">
        <f t="shared" si="5"/>
        <v>1211.4620947955325</v>
      </c>
      <c r="AI84" s="75">
        <f>PXIL!H84</f>
        <v>0</v>
      </c>
      <c r="AJ84" s="75">
        <f>PXIL!N84</f>
        <v>0</v>
      </c>
      <c r="AK84" s="75">
        <f>RTM_IEX!H84</f>
        <v>35.64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15.004141358365546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-1.25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884.93872750498917</v>
      </c>
      <c r="P85" s="77">
        <v>57.8</v>
      </c>
      <c r="Q85" s="77">
        <v>33.85</v>
      </c>
      <c r="R85" s="80">
        <v>0</v>
      </c>
      <c r="S85" s="80">
        <v>0</v>
      </c>
      <c r="T85" s="78">
        <f>SUMPRODUCT(LTA!F85:AJ85,LTA!F$101:AJ$101,LTA!F$103:AJ$103)</f>
        <v>16.61</v>
      </c>
      <c r="U85" s="78">
        <f>SUMPRODUCT(LTA!F85:AJ85,LTA!F$102:AJ$102,LTA!F$103:AJ$103)</f>
        <v>55.83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11.56</v>
      </c>
      <c r="Z85" s="75">
        <f>IEX!N85</f>
        <v>0</v>
      </c>
      <c r="AA85" s="117">
        <f>STOA!H85</f>
        <v>136.85</v>
      </c>
      <c r="AB85" s="117">
        <f>-STOA!N85</f>
        <v>-288.08000000000004</v>
      </c>
      <c r="AC85">
        <f t="shared" si="3"/>
        <v>13.509421881994294</v>
      </c>
      <c r="AD85">
        <f t="shared" si="4"/>
        <v>940.42344698136026</v>
      </c>
      <c r="AE85">
        <f>'IDT-1'!B85</f>
        <v>252.66200000000001</v>
      </c>
      <c r="AF85" s="26"/>
      <c r="AG85">
        <f t="shared" si="5"/>
        <v>1193.0854469813603</v>
      </c>
      <c r="AI85" s="75">
        <f>PXIL!H85</f>
        <v>0</v>
      </c>
      <c r="AJ85" s="75">
        <f>PXIL!N85</f>
        <v>0</v>
      </c>
      <c r="AK85" s="75">
        <f>RTM_IEX!H85</f>
        <v>30.82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15.004141358365546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-1.25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892.55319565037382</v>
      </c>
      <c r="P86" s="77">
        <v>57.8</v>
      </c>
      <c r="Q86" s="77">
        <v>33.85</v>
      </c>
      <c r="R86" s="80">
        <v>0</v>
      </c>
      <c r="S86" s="80">
        <v>0</v>
      </c>
      <c r="T86" s="78">
        <f>SUMPRODUCT(LTA!F86:AJ86,LTA!F$101:AJ$101,LTA!F$103:AJ$103)</f>
        <v>16.8</v>
      </c>
      <c r="U86" s="78">
        <f>SUMPRODUCT(LTA!F86:AJ86,LTA!F$102:AJ$102,LTA!F$103:AJ$103)</f>
        <v>54.4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136.85</v>
      </c>
      <c r="AB86" s="117">
        <f>-STOA!N86</f>
        <v>-288.08000000000004</v>
      </c>
      <c r="AC86">
        <f t="shared" si="3"/>
        <v>13.37904520167368</v>
      </c>
      <c r="AD86">
        <f t="shared" si="4"/>
        <v>925.73829180706571</v>
      </c>
      <c r="AE86">
        <f>'IDT-1'!B86</f>
        <v>240</v>
      </c>
      <c r="AF86" s="26"/>
      <c r="AG86">
        <f t="shared" si="5"/>
        <v>1165.7382918070657</v>
      </c>
      <c r="AI86" s="75">
        <f>PXIL!H86</f>
        <v>0</v>
      </c>
      <c r="AJ86" s="75">
        <f>PXIL!N86</f>
        <v>0</v>
      </c>
      <c r="AK86" s="75">
        <f>RTM_IEX!H86</f>
        <v>21.19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15.004141358365546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-1.25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892.11675199684589</v>
      </c>
      <c r="P87" s="77">
        <v>57.8</v>
      </c>
      <c r="Q87" s="77">
        <v>33.85</v>
      </c>
      <c r="R87" s="80">
        <v>0</v>
      </c>
      <c r="S87" s="80">
        <v>0</v>
      </c>
      <c r="T87" s="78">
        <f>SUMPRODUCT(LTA!F87:AJ87,LTA!F$101:AJ$101,LTA!F$103:AJ$103)</f>
        <v>16.82</v>
      </c>
      <c r="U87" s="78">
        <f>SUMPRODUCT(LTA!F87:AJ87,LTA!F$102:AJ$102,LTA!F$103:AJ$103)</f>
        <v>50.42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136.89999999999998</v>
      </c>
      <c r="AB87" s="117">
        <f>-STOA!N87</f>
        <v>-288.08000000000004</v>
      </c>
      <c r="AC87">
        <f t="shared" si="3"/>
        <v>13.459508497522636</v>
      </c>
      <c r="AD87">
        <f t="shared" si="4"/>
        <v>934.80138485768884</v>
      </c>
      <c r="AE87">
        <f>'IDT-1'!B87</f>
        <v>218</v>
      </c>
      <c r="AF87" s="26"/>
      <c r="AG87">
        <f t="shared" si="5"/>
        <v>1152.8013848576888</v>
      </c>
      <c r="AI87" s="75">
        <f>PXIL!H87</f>
        <v>0</v>
      </c>
      <c r="AJ87" s="75">
        <f>PXIL!N87</f>
        <v>0</v>
      </c>
      <c r="AK87" s="75">
        <f>RTM_IEX!H87</f>
        <v>34.68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15.004141358365546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-1.25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898.07675199684593</v>
      </c>
      <c r="P88" s="77">
        <v>57.8</v>
      </c>
      <c r="Q88" s="77">
        <v>33.85</v>
      </c>
      <c r="R88" s="80">
        <v>0</v>
      </c>
      <c r="S88" s="80">
        <v>0</v>
      </c>
      <c r="T88" s="78">
        <f>SUMPRODUCT(LTA!F88:AJ88,LTA!F$101:AJ$101,LTA!F$103:AJ$103)</f>
        <v>16.72</v>
      </c>
      <c r="U88" s="78">
        <f>SUMPRODUCT(LTA!F88:AJ88,LTA!F$102:AJ$102,LTA!F$103:AJ$103)</f>
        <v>47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136.89999999999998</v>
      </c>
      <c r="AB88" s="117">
        <f>-STOA!N88</f>
        <v>-288.08000000000004</v>
      </c>
      <c r="AC88">
        <f t="shared" si="3"/>
        <v>13.565724497522634</v>
      </c>
      <c r="AD88">
        <f t="shared" si="4"/>
        <v>946.76516885768899</v>
      </c>
      <c r="AE88">
        <f>'IDT-1'!B88</f>
        <v>175</v>
      </c>
      <c r="AF88" s="26"/>
      <c r="AG88">
        <f t="shared" si="5"/>
        <v>1121.7651688576889</v>
      </c>
      <c r="AI88" s="75">
        <f>PXIL!H88</f>
        <v>0</v>
      </c>
      <c r="AJ88" s="75">
        <f>PXIL!N88</f>
        <v>0</v>
      </c>
      <c r="AK88" s="75">
        <f>RTM_IEX!H88</f>
        <v>44.31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15.004135649296941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-1.25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903.26252715544604</v>
      </c>
      <c r="P89" s="77">
        <v>57.8</v>
      </c>
      <c r="Q89" s="77">
        <v>33.85</v>
      </c>
      <c r="R89" s="80">
        <v>0</v>
      </c>
      <c r="S89" s="80">
        <v>0</v>
      </c>
      <c r="T89" s="78">
        <f>SUMPRODUCT(LTA!F89:AJ89,LTA!F$101:AJ$101,LTA!F$103:AJ$103)</f>
        <v>16.78</v>
      </c>
      <c r="U89" s="78">
        <f>SUMPRODUCT(LTA!F89:AJ89,LTA!F$102:AJ$102,LTA!F$103:AJ$103)</f>
        <v>46.25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30.95</v>
      </c>
      <c r="AB89" s="117">
        <f>-STOA!N89</f>
        <v>-288.08000000000004</v>
      </c>
      <c r="AC89">
        <f t="shared" si="3"/>
        <v>12.740687268678512</v>
      </c>
      <c r="AD89">
        <f t="shared" si="4"/>
        <v>853.83597553606455</v>
      </c>
      <c r="AE89">
        <f>'IDT-1'!B89</f>
        <v>246</v>
      </c>
      <c r="AF89" s="26"/>
      <c r="AG89">
        <f t="shared" si="5"/>
        <v>1099.8359755360646</v>
      </c>
      <c r="AI89" s="75">
        <f>PXIL!H89</f>
        <v>0</v>
      </c>
      <c r="AJ89" s="75">
        <f>PXIL!N89</f>
        <v>0</v>
      </c>
      <c r="AK89" s="75">
        <f>RTM_IEX!H89</f>
        <v>52.01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15.004135649296941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-1.25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905.82668495224607</v>
      </c>
      <c r="P90" s="77">
        <v>57.8</v>
      </c>
      <c r="Q90" s="77">
        <v>33.85</v>
      </c>
      <c r="R90" s="80">
        <v>0</v>
      </c>
      <c r="S90" s="80">
        <v>0</v>
      </c>
      <c r="T90" s="78">
        <f>SUMPRODUCT(LTA!F90:AJ90,LTA!F$101:AJ$101,LTA!F$103:AJ$103)</f>
        <v>16.600000000000001</v>
      </c>
      <c r="U90" s="78">
        <f>SUMPRODUCT(LTA!F90:AJ90,LTA!F$102:AJ$102,LTA!F$103:AJ$103)</f>
        <v>45.31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30.95</v>
      </c>
      <c r="AB90" s="117">
        <f>-STOA!N90</f>
        <v>-288.08000000000004</v>
      </c>
      <c r="AC90">
        <f t="shared" si="3"/>
        <v>12.855123857290351</v>
      </c>
      <c r="AD90">
        <f t="shared" si="4"/>
        <v>866.72569674425256</v>
      </c>
      <c r="AE90">
        <f>'IDT-1'!B90</f>
        <v>205</v>
      </c>
      <c r="AF90" s="26"/>
      <c r="AG90">
        <f t="shared" si="5"/>
        <v>1071.7256967442527</v>
      </c>
      <c r="AI90" s="75">
        <f>PXIL!H90</f>
        <v>0</v>
      </c>
      <c r="AJ90" s="75">
        <f>PXIL!N90</f>
        <v>0</v>
      </c>
      <c r="AK90" s="75">
        <f>RTM_IEX!H90</f>
        <v>63.57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15.004135649296941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-1.25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921.95996474538174</v>
      </c>
      <c r="P91" s="77">
        <v>57.8</v>
      </c>
      <c r="Q91" s="77">
        <v>33.85</v>
      </c>
      <c r="R91" s="80">
        <v>0</v>
      </c>
      <c r="S91" s="80">
        <v>0</v>
      </c>
      <c r="T91" s="78">
        <f>SUMPRODUCT(LTA!F91:AJ91,LTA!F$101:AJ$101,LTA!F$103:AJ$103)</f>
        <v>16.78</v>
      </c>
      <c r="U91" s="78">
        <f>SUMPRODUCT(LTA!F91:AJ91,LTA!F$102:AJ$102,LTA!F$103:AJ$103)</f>
        <v>44.769999999999996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29.93</v>
      </c>
      <c r="AB91" s="117">
        <f>-STOA!N91</f>
        <v>-332.95000000000005</v>
      </c>
      <c r="AC91">
        <f t="shared" si="3"/>
        <v>13.663066301390851</v>
      </c>
      <c r="AD91">
        <f t="shared" si="4"/>
        <v>867.59103409328782</v>
      </c>
      <c r="AE91">
        <f>'IDT-1'!B91</f>
        <v>193</v>
      </c>
      <c r="AF91" s="26"/>
      <c r="AG91">
        <f t="shared" si="5"/>
        <v>1060.5910340932878</v>
      </c>
      <c r="AI91" s="75">
        <f>PXIL!H91</f>
        <v>0</v>
      </c>
      <c r="AJ91" s="75">
        <f>PXIL!N91</f>
        <v>0</v>
      </c>
      <c r="AK91" s="75">
        <f>RTM_IEX!H91</f>
        <v>95.36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15.004135649296941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-1.25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923.75415233944614</v>
      </c>
      <c r="P92" s="77">
        <v>57.8</v>
      </c>
      <c r="Q92" s="77">
        <v>33.85</v>
      </c>
      <c r="R92" s="80">
        <v>0</v>
      </c>
      <c r="S92" s="80">
        <v>0</v>
      </c>
      <c r="T92" s="78">
        <f>SUMPRODUCT(LTA!F92:AJ92,LTA!F$101:AJ$101,LTA!F$103:AJ$103)</f>
        <v>16.600000000000001</v>
      </c>
      <c r="U92" s="78">
        <f>SUMPRODUCT(LTA!F92:AJ92,LTA!F$102:AJ$102,LTA!F$103:AJ$103)</f>
        <v>39.83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29.93</v>
      </c>
      <c r="AB92" s="117">
        <f>-STOA!N92</f>
        <v>-332.95000000000005</v>
      </c>
      <c r="AC92">
        <f t="shared" si="3"/>
        <v>13.625263152218615</v>
      </c>
      <c r="AD92">
        <f t="shared" si="4"/>
        <v>863.33302483652426</v>
      </c>
      <c r="AE92">
        <f>'IDT-1'!B92</f>
        <v>165</v>
      </c>
      <c r="AF92" s="26"/>
      <c r="AG92">
        <f t="shared" si="5"/>
        <v>1028.3330248365241</v>
      </c>
      <c r="AI92" s="75">
        <f>PXIL!H92</f>
        <v>0</v>
      </c>
      <c r="AJ92" s="75">
        <f>PXIL!N92</f>
        <v>0</v>
      </c>
      <c r="AK92" s="75">
        <f>RTM_IEX!H92</f>
        <v>94.39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10.025337927378743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-1.25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922.5890497401183</v>
      </c>
      <c r="P93" s="77">
        <v>57.8</v>
      </c>
      <c r="Q93" s="77">
        <v>33.85</v>
      </c>
      <c r="R93" s="80">
        <v>0</v>
      </c>
      <c r="S93" s="80">
        <v>0</v>
      </c>
      <c r="T93" s="78">
        <f>SUMPRODUCT(LTA!F93:AJ93,LTA!F$101:AJ$101,LTA!F$103:AJ$103)</f>
        <v>16.810000000000002</v>
      </c>
      <c r="U93" s="78">
        <f>SUMPRODUCT(LTA!F93:AJ93,LTA!F$102:AJ$102,LTA!F$103:AJ$103)</f>
        <v>39.379999999999995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29.93</v>
      </c>
      <c r="AB93" s="117">
        <f>-STOA!N93</f>
        <v>-332.95000000000005</v>
      </c>
      <c r="AC93">
        <f t="shared" si="3"/>
        <v>13.780988829391651</v>
      </c>
      <c r="AD93">
        <f t="shared" si="4"/>
        <v>880.87339883810546</v>
      </c>
      <c r="AE93">
        <f>'IDT-1'!B93</f>
        <v>128</v>
      </c>
      <c r="AF93" s="26"/>
      <c r="AG93">
        <f t="shared" si="5"/>
        <v>1008.8733988381055</v>
      </c>
      <c r="AI93" s="75">
        <f>PXIL!H93</f>
        <v>0</v>
      </c>
      <c r="AJ93" s="75">
        <f>PXIL!N93</f>
        <v>0</v>
      </c>
      <c r="AK93" s="75">
        <f>RTM_IEX!H93</f>
        <v>118.47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10.025337927378743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-1.25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936.09520099826955</v>
      </c>
      <c r="P94" s="77">
        <v>57.8</v>
      </c>
      <c r="Q94" s="77">
        <v>33.85</v>
      </c>
      <c r="R94" s="80">
        <v>0</v>
      </c>
      <c r="S94" s="80">
        <v>0</v>
      </c>
      <c r="T94" s="78">
        <f>SUMPRODUCT(LTA!F94:AJ94,LTA!F$101:AJ$101,LTA!F$103:AJ$103)</f>
        <v>16.810000000000002</v>
      </c>
      <c r="U94" s="78">
        <f>SUMPRODUCT(LTA!F94:AJ94,LTA!F$102:AJ$102,LTA!F$103:AJ$103)</f>
        <v>39.42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29.93</v>
      </c>
      <c r="AB94" s="117">
        <f>-STOA!N94</f>
        <v>-332.95000000000005</v>
      </c>
      <c r="AC94">
        <f t="shared" si="3"/>
        <v>13.917178960463382</v>
      </c>
      <c r="AD94">
        <f t="shared" si="4"/>
        <v>896.21335996518485</v>
      </c>
      <c r="AE94">
        <f>'IDT-1'!B94</f>
        <v>89</v>
      </c>
      <c r="AF94" s="26"/>
      <c r="AG94">
        <f t="shared" si="5"/>
        <v>985.21335996518485</v>
      </c>
      <c r="AI94" s="75">
        <f>PXIL!H94</f>
        <v>0</v>
      </c>
      <c r="AJ94" s="75">
        <f>PXIL!N94</f>
        <v>0</v>
      </c>
      <c r="AK94" s="75">
        <f>RTM_IEX!H94</f>
        <v>120.4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15.004135649296941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-1.25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943.61351097905288</v>
      </c>
      <c r="P95" s="77">
        <v>57.8</v>
      </c>
      <c r="Q95" s="77">
        <v>33.85</v>
      </c>
      <c r="R95" s="80">
        <v>0</v>
      </c>
      <c r="S95" s="80">
        <v>0</v>
      </c>
      <c r="T95" s="78">
        <f>SUMPRODUCT(LTA!F95:AJ95,LTA!F$101:AJ$101,LTA!F$103:AJ$103)</f>
        <v>17.03</v>
      </c>
      <c r="U95" s="78">
        <f>SUMPRODUCT(LTA!F95:AJ95,LTA!F$102:AJ$102,LTA!F$103:AJ$103)</f>
        <v>39.269999999999996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29.93</v>
      </c>
      <c r="AB95" s="117">
        <f>-STOA!N95</f>
        <v>-282.95000000000005</v>
      </c>
      <c r="AC95">
        <f t="shared" si="3"/>
        <v>13.583863132137388</v>
      </c>
      <c r="AD95">
        <f t="shared" si="4"/>
        <v>959.11378349621225</v>
      </c>
      <c r="AE95">
        <f>'IDT-1'!B95</f>
        <v>23</v>
      </c>
      <c r="AF95" s="26"/>
      <c r="AG95">
        <f t="shared" si="5"/>
        <v>982.11378349621225</v>
      </c>
      <c r="AI95" s="75">
        <f>PXIL!H95</f>
        <v>0</v>
      </c>
      <c r="AJ95" s="75">
        <f>PXIL!N95</f>
        <v>0</v>
      </c>
      <c r="AK95" s="75">
        <f>RTM_IEX!H95</f>
        <v>120.4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15.004135649296941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-1.25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946.52574104185362</v>
      </c>
      <c r="P96" s="77">
        <v>57.8</v>
      </c>
      <c r="Q96" s="77">
        <v>33.85</v>
      </c>
      <c r="R96" s="80">
        <v>0</v>
      </c>
      <c r="S96" s="80">
        <v>0</v>
      </c>
      <c r="T96" s="78">
        <f>SUMPRODUCT(LTA!F96:AJ96,LTA!F$101:AJ$101,LTA!F$103:AJ$103)</f>
        <v>16.7</v>
      </c>
      <c r="U96" s="78">
        <f>SUMPRODUCT(LTA!F96:AJ96,LTA!F$102:AJ$102,LTA!F$103:AJ$103)</f>
        <v>39.01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29.93</v>
      </c>
      <c r="AB96" s="117">
        <f>-STOA!N96</f>
        <v>-282.95000000000005</v>
      </c>
      <c r="AC96">
        <f t="shared" si="3"/>
        <v>13.544898756690037</v>
      </c>
      <c r="AD96">
        <f t="shared" si="4"/>
        <v>954.72497793446041</v>
      </c>
      <c r="AE96">
        <f>'IDT-1'!B96</f>
        <v>0</v>
      </c>
      <c r="AF96" s="26"/>
      <c r="AG96">
        <f t="shared" si="5"/>
        <v>954.72497793446041</v>
      </c>
      <c r="AI96" s="75">
        <f>PXIL!H96</f>
        <v>0</v>
      </c>
      <c r="AJ96" s="75">
        <f>PXIL!N96</f>
        <v>0</v>
      </c>
      <c r="AK96" s="75">
        <f>RTM_IEX!H96</f>
        <v>113.65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15.004135649296941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-1.25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933.49880129121038</v>
      </c>
      <c r="P97" s="77">
        <v>57.8</v>
      </c>
      <c r="Q97" s="77">
        <v>33.85</v>
      </c>
      <c r="R97" s="80">
        <v>0</v>
      </c>
      <c r="S97" s="80">
        <v>0</v>
      </c>
      <c r="T97" s="78">
        <f>SUMPRODUCT(LTA!F97:AJ97,LTA!F$101:AJ$101,LTA!F$103:AJ$103)</f>
        <v>16.87</v>
      </c>
      <c r="U97" s="78">
        <f>SUMPRODUCT(LTA!F97:AJ97,LTA!F$102:AJ$102,LTA!F$103:AJ$103)</f>
        <v>38.81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29.93</v>
      </c>
      <c r="AB97" s="117">
        <f>-STOA!N97</f>
        <v>-282.95000000000005</v>
      </c>
      <c r="AC97">
        <f t="shared" si="3"/>
        <v>13.184213686884375</v>
      </c>
      <c r="AD97">
        <f t="shared" si="4"/>
        <v>914.09872325362278</v>
      </c>
      <c r="AE97">
        <f>'IDT-1'!B97</f>
        <v>0</v>
      </c>
      <c r="AF97" s="26"/>
      <c r="AG97">
        <f t="shared" si="5"/>
        <v>914.09872325362278</v>
      </c>
      <c r="AI97" s="75">
        <f>PXIL!H97</f>
        <v>0</v>
      </c>
      <c r="AJ97" s="75">
        <f>PXIL!N97</f>
        <v>0</v>
      </c>
      <c r="AK97" s="75">
        <f>RTM_IEX!H97</f>
        <v>85.72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15.004135649296941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-1.25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942.91498485851071</v>
      </c>
      <c r="P98" s="77">
        <v>57.8</v>
      </c>
      <c r="Q98" s="77">
        <v>33.85</v>
      </c>
      <c r="R98" s="80">
        <v>0</v>
      </c>
      <c r="S98" s="80">
        <v>0</v>
      </c>
      <c r="T98" s="78">
        <f>SUMPRODUCT(LTA!F98:AJ98,LTA!F$101:AJ$101,LTA!F$103:AJ$103)</f>
        <v>16.68</v>
      </c>
      <c r="U98" s="78">
        <f>SUMPRODUCT(LTA!F98:AJ98,LTA!F$102:AJ$102,LTA!F$103:AJ$103)</f>
        <v>38.4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29.93</v>
      </c>
      <c r="AB98" s="117">
        <f>-STOA!N98</f>
        <v>-282.95000000000005</v>
      </c>
      <c r="AC98">
        <f t="shared" si="3"/>
        <v>12.905836102276622</v>
      </c>
      <c r="AD98">
        <f t="shared" si="4"/>
        <v>882.7432844055312</v>
      </c>
      <c r="AE98">
        <f>'IDT-1'!B98</f>
        <v>0</v>
      </c>
      <c r="AF98" s="26"/>
      <c r="AG98">
        <f t="shared" si="5"/>
        <v>882.7432844055312</v>
      </c>
      <c r="AI98" s="75">
        <f>PXIL!H98</f>
        <v>0</v>
      </c>
      <c r="AJ98" s="75">
        <f>PXIL!N98</f>
        <v>0</v>
      </c>
      <c r="AK98" s="75">
        <f>RTM_IEX!H98</f>
        <v>45.27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0.35519332084351707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-0.01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18.308241796341452</v>
      </c>
      <c r="P99" s="77">
        <f t="shared" si="6"/>
        <v>1.3872000000000022</v>
      </c>
      <c r="Q99" s="77">
        <f t="shared" si="6"/>
        <v>0.81239999999999857</v>
      </c>
      <c r="R99" s="80">
        <f t="shared" si="6"/>
        <v>0.48575630054698182</v>
      </c>
      <c r="S99" s="80">
        <f t="shared" si="6"/>
        <v>0</v>
      </c>
      <c r="T99" s="78">
        <f t="shared" si="6"/>
        <v>3.4846924999999991</v>
      </c>
      <c r="U99" s="78">
        <f t="shared" si="6"/>
        <v>1.1500600000000003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0.26463500000000006</v>
      </c>
      <c r="Z99" s="75">
        <f t="shared" si="6"/>
        <v>0</v>
      </c>
      <c r="AA99" s="117">
        <f t="shared" si="6"/>
        <v>3.5868750000000023</v>
      </c>
      <c r="AB99" s="117">
        <f t="shared" si="6"/>
        <v>-7.6271200000000139</v>
      </c>
      <c r="AC99">
        <f t="shared" si="6"/>
        <v>0.34213688738806713</v>
      </c>
      <c r="AD99">
        <f t="shared" si="6"/>
        <v>23.050874530343894</v>
      </c>
      <c r="AE99">
        <f t="shared" si="6"/>
        <v>3.1996925000000003</v>
      </c>
      <c r="AG99">
        <f t="shared" si="6"/>
        <v>26.250567030343888</v>
      </c>
      <c r="AI99">
        <f t="shared" si="6"/>
        <v>0</v>
      </c>
      <c r="AJ99">
        <f t="shared" si="6"/>
        <v>0</v>
      </c>
      <c r="AK99">
        <f t="shared" si="6"/>
        <v>1.2668275000000002</v>
      </c>
      <c r="AL99">
        <f t="shared" si="6"/>
        <v>-7.1749999999999994E-2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44994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8.4123219215902836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591.97854468676485</v>
      </c>
      <c r="P3" s="77">
        <v>34.04</v>
      </c>
      <c r="Q3" s="77">
        <v>19.57</v>
      </c>
      <c r="R3" s="80">
        <v>0</v>
      </c>
      <c r="S3" s="80">
        <v>0</v>
      </c>
      <c r="T3" s="78">
        <f>SUMPRODUCT(LTA!F3:AJ3,LTA!F$101:AJ$101,LTA!F$104:AJ$104)</f>
        <v>11.42</v>
      </c>
      <c r="U3" s="78">
        <f>SUMPRODUCT(LTA!F3:AJ3,LTA!F$102:AJ$102,LTA!F$104:AJ$104)</f>
        <v>107.62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-60</v>
      </c>
      <c r="AA3" s="117">
        <f>STOA!I3</f>
        <v>0.26</v>
      </c>
      <c r="AB3" s="117">
        <f>-STOA!O3</f>
        <v>-305.26</v>
      </c>
      <c r="AC3">
        <f>SUMIF(B3:AB3,"&gt;0")*$AC$2-SUMIF(B3:AB3,"&lt;0")*($AC$2/(1-$AC$2))+SUMIF(AI3:AR3,"&gt;0")*$AC$2-SUMIF(AI3:AR3,"&lt;0")*($AC$2/(1-$AC$2))</f>
        <v>10.386936484910589</v>
      </c>
      <c r="AD3">
        <f>SUM(B3:AB3,AI3:AR3)-AC3</f>
        <v>436.18393012344455</v>
      </c>
      <c r="AE3">
        <f>'IDT-1'!C3</f>
        <v>-62.234000000000002</v>
      </c>
      <c r="AF3" s="26"/>
      <c r="AG3">
        <f>SUM(AD3:AF3)</f>
        <v>373.94993012344457</v>
      </c>
      <c r="AI3" s="75">
        <f>PXIL!I3</f>
        <v>0</v>
      </c>
      <c r="AJ3" s="75">
        <f>PXIL!O3</f>
        <v>0</v>
      </c>
      <c r="AK3" s="75">
        <f>RTM_IEX!I3</f>
        <v>38.53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8.4123219215902836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591.97863653788522</v>
      </c>
      <c r="P4" s="77">
        <v>34.04</v>
      </c>
      <c r="Q4" s="77">
        <v>19.57</v>
      </c>
      <c r="R4" s="80">
        <v>0</v>
      </c>
      <c r="S4" s="80">
        <v>0</v>
      </c>
      <c r="T4" s="78">
        <f>SUMPRODUCT(LTA!F4:AJ4,LTA!F$101:AJ$101,LTA!F$104:AJ$104)</f>
        <v>11.58</v>
      </c>
      <c r="U4" s="78">
        <f>SUMPRODUCT(LTA!F4:AJ4,LTA!F$102:AJ$102,LTA!F$104:AJ$104)</f>
        <v>107.76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-70</v>
      </c>
      <c r="AA4" s="117">
        <f>STOA!I4</f>
        <v>0.26</v>
      </c>
      <c r="AB4" s="117">
        <f>-STOA!O4</f>
        <v>-305.26</v>
      </c>
      <c r="AC4">
        <f t="shared" ref="AC4:AC67" si="0">SUMIF(B4:AB4,"&gt;0")*$AC$2-SUMIF(B4:AB4,"&lt;0")*($AC$2/(1-$AC$2))+SUMIF(AI4:AR4,"&gt;0")*$AC$2-SUMIF(AI4:AR4,"&lt;0")*($AC$2/(1-$AC$2))</f>
        <v>10.478358568422403</v>
      </c>
      <c r="AD4">
        <f t="shared" ref="AD4:AD67" si="1">SUM(B4:AB4,AI4:AR4)-AC4</f>
        <v>426.39259989105318</v>
      </c>
      <c r="AE4">
        <f>'IDT-1'!C4</f>
        <v>-58.000999999999998</v>
      </c>
      <c r="AF4" s="26"/>
      <c r="AG4">
        <f t="shared" ref="AG4:AG67" si="2">SUM(AD4:AF4)</f>
        <v>368.3915998910532</v>
      </c>
      <c r="AI4" s="75">
        <f>PXIL!I4</f>
        <v>0</v>
      </c>
      <c r="AJ4" s="75">
        <f>PXIL!O4</f>
        <v>0</v>
      </c>
      <c r="AK4" s="75">
        <f>RTM_IEX!I4</f>
        <v>38.53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8.4123219215902836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590.25115048773716</v>
      </c>
      <c r="P5" s="77">
        <v>34.04</v>
      </c>
      <c r="Q5" s="77">
        <v>19.57</v>
      </c>
      <c r="R5" s="80">
        <v>0</v>
      </c>
      <c r="S5" s="80">
        <v>0</v>
      </c>
      <c r="T5" s="78">
        <f>SUMPRODUCT(LTA!F5:AJ5,LTA!F$101:AJ$101,LTA!F$104:AJ$104)</f>
        <v>11.43</v>
      </c>
      <c r="U5" s="78">
        <f>SUMPRODUCT(LTA!F5:AJ5,LTA!F$102:AJ$102,LTA!F$104:AJ$104)</f>
        <v>107.59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-85</v>
      </c>
      <c r="AA5" s="117">
        <f>STOA!I5</f>
        <v>0.26</v>
      </c>
      <c r="AB5" s="117">
        <f>-STOA!O5</f>
        <v>-305.26</v>
      </c>
      <c r="AC5">
        <f t="shared" si="0"/>
        <v>10.508768604014026</v>
      </c>
      <c r="AD5">
        <f t="shared" si="1"/>
        <v>399.6847038053134</v>
      </c>
      <c r="AE5">
        <f>'IDT-1'!C5</f>
        <v>-49.533000000000001</v>
      </c>
      <c r="AF5" s="26"/>
      <c r="AG5">
        <f t="shared" si="2"/>
        <v>350.15170380531339</v>
      </c>
      <c r="AI5" s="75">
        <f>PXIL!I5</f>
        <v>0</v>
      </c>
      <c r="AJ5" s="75">
        <f>PXIL!O5</f>
        <v>0</v>
      </c>
      <c r="AK5" s="75">
        <f>RTM_IEX!I5</f>
        <v>28.9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8.4123219215902836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590.25115048773716</v>
      </c>
      <c r="P6" s="77">
        <v>34.04</v>
      </c>
      <c r="Q6" s="77">
        <v>19.57</v>
      </c>
      <c r="R6" s="80">
        <v>0</v>
      </c>
      <c r="S6" s="80">
        <v>0</v>
      </c>
      <c r="T6" s="78">
        <f>SUMPRODUCT(LTA!F6:AJ6,LTA!F$101:AJ$101,LTA!F$104:AJ$104)</f>
        <v>11.4</v>
      </c>
      <c r="U6" s="78">
        <f>SUMPRODUCT(LTA!F6:AJ6,LTA!F$102:AJ$102,LTA!F$104:AJ$104)</f>
        <v>107.60000000000001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-100</v>
      </c>
      <c r="AA6" s="117">
        <f>STOA!I6</f>
        <v>0.26</v>
      </c>
      <c r="AB6" s="117">
        <f>-STOA!O6</f>
        <v>-305.26</v>
      </c>
      <c r="AC6">
        <f t="shared" si="0"/>
        <v>10.641764516846957</v>
      </c>
      <c r="AD6">
        <f t="shared" si="1"/>
        <v>384.53170789248054</v>
      </c>
      <c r="AE6">
        <f>'IDT-1'!C6</f>
        <v>-42.335999999999999</v>
      </c>
      <c r="AF6" s="26"/>
      <c r="AG6">
        <f t="shared" si="2"/>
        <v>342.19570789248053</v>
      </c>
      <c r="AI6" s="75">
        <f>PXIL!I6</f>
        <v>0</v>
      </c>
      <c r="AJ6" s="75">
        <f>PXIL!O6</f>
        <v>0</v>
      </c>
      <c r="AK6" s="75">
        <f>RTM_IEX!I6</f>
        <v>28.9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8.4123219215902836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590.25078060314479</v>
      </c>
      <c r="P7" s="77">
        <v>34.04</v>
      </c>
      <c r="Q7" s="77">
        <v>19.57</v>
      </c>
      <c r="R7" s="80">
        <v>0</v>
      </c>
      <c r="S7" s="80">
        <v>0</v>
      </c>
      <c r="T7" s="78">
        <f>SUMPRODUCT(LTA!F7:AJ7,LTA!F$101:AJ$101,LTA!F$104:AJ$104)</f>
        <v>11.56</v>
      </c>
      <c r="U7" s="78">
        <f>SUMPRODUCT(LTA!F7:AJ7,LTA!F$102:AJ$102,LTA!F$104:AJ$104)</f>
        <v>107.64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-105</v>
      </c>
      <c r="AA7" s="117">
        <f>STOA!I7</f>
        <v>0.26</v>
      </c>
      <c r="AB7" s="117">
        <f>-STOA!O7</f>
        <v>-305.26</v>
      </c>
      <c r="AC7">
        <f t="shared" si="0"/>
        <v>10.687911899473519</v>
      </c>
      <c r="AD7">
        <f t="shared" si="1"/>
        <v>379.6851906252615</v>
      </c>
      <c r="AE7">
        <f>'IDT-1'!C7</f>
        <v>-39.372999999999998</v>
      </c>
      <c r="AF7" s="26"/>
      <c r="AG7">
        <f t="shared" si="2"/>
        <v>340.31219062526151</v>
      </c>
      <c r="AI7" s="75">
        <f>PXIL!I7</f>
        <v>0</v>
      </c>
      <c r="AJ7" s="75">
        <f>PXIL!O7</f>
        <v>0</v>
      </c>
      <c r="AK7" s="75">
        <f>RTM_IEX!I7</f>
        <v>28.9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8.4123219215902836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590.25068663722845</v>
      </c>
      <c r="P8" s="77">
        <v>34.04</v>
      </c>
      <c r="Q8" s="77">
        <v>19.57</v>
      </c>
      <c r="R8" s="80">
        <v>0</v>
      </c>
      <c r="S8" s="80">
        <v>0</v>
      </c>
      <c r="T8" s="78">
        <f>SUMPRODUCT(LTA!F8:AJ8,LTA!F$101:AJ$101,LTA!F$104:AJ$104)</f>
        <v>11.44</v>
      </c>
      <c r="U8" s="78">
        <f>SUMPRODUCT(LTA!F8:AJ8,LTA!F$102:AJ$102,LTA!F$104:AJ$104)</f>
        <v>107.60000000000001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-115</v>
      </c>
      <c r="AA8" s="117">
        <f>STOA!I8</f>
        <v>0.26</v>
      </c>
      <c r="AB8" s="117">
        <f>-STOA!O8</f>
        <v>-305.26</v>
      </c>
      <c r="AC8">
        <f t="shared" si="0"/>
        <v>10.775284347795411</v>
      </c>
      <c r="AD8">
        <f t="shared" si="1"/>
        <v>369.43772421102341</v>
      </c>
      <c r="AE8">
        <f>'IDT-1'!C8</f>
        <v>-35.561999999999998</v>
      </c>
      <c r="AF8" s="26"/>
      <c r="AG8">
        <f t="shared" si="2"/>
        <v>333.8757242110234</v>
      </c>
      <c r="AI8" s="75">
        <f>PXIL!I8</f>
        <v>0</v>
      </c>
      <c r="AJ8" s="75">
        <f>PXIL!O8</f>
        <v>0</v>
      </c>
      <c r="AK8" s="75">
        <f>RTM_IEX!I8</f>
        <v>28.9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8.4123219215902836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590.25573097659287</v>
      </c>
      <c r="P9" s="77">
        <v>34.04</v>
      </c>
      <c r="Q9" s="77">
        <v>19.57</v>
      </c>
      <c r="R9" s="80">
        <v>0</v>
      </c>
      <c r="S9" s="80">
        <v>0</v>
      </c>
      <c r="T9" s="78">
        <f>SUMPRODUCT(LTA!F9:AJ9,LTA!F$101:AJ$101,LTA!F$104:AJ$104)</f>
        <v>11.63</v>
      </c>
      <c r="U9" s="78">
        <f>SUMPRODUCT(LTA!F9:AJ9,LTA!F$102:AJ$102,LTA!F$104:AJ$104)</f>
        <v>107.64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-115</v>
      </c>
      <c r="AA9" s="117">
        <f>STOA!I9</f>
        <v>0.26</v>
      </c>
      <c r="AB9" s="117">
        <f>-STOA!O9</f>
        <v>-305.26</v>
      </c>
      <c r="AC9">
        <f t="shared" si="0"/>
        <v>10.819680737981816</v>
      </c>
      <c r="AD9">
        <f t="shared" si="1"/>
        <v>374.43837216020137</v>
      </c>
      <c r="AE9">
        <f>'IDT-1'!C9</f>
        <v>-34.292000000000002</v>
      </c>
      <c r="AF9" s="26"/>
      <c r="AG9">
        <f t="shared" si="2"/>
        <v>340.14637216020139</v>
      </c>
      <c r="AI9" s="75">
        <f>PXIL!I9</f>
        <v>0</v>
      </c>
      <c r="AJ9" s="75">
        <f>PXIL!O9</f>
        <v>0</v>
      </c>
      <c r="AK9" s="75">
        <f>RTM_IEX!I9</f>
        <v>33.71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8.4123219215902836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590.25573097659287</v>
      </c>
      <c r="P10" s="77">
        <v>34.04</v>
      </c>
      <c r="Q10" s="77">
        <v>19.57</v>
      </c>
      <c r="R10" s="80">
        <v>0</v>
      </c>
      <c r="S10" s="80">
        <v>0</v>
      </c>
      <c r="T10" s="78">
        <f>SUMPRODUCT(LTA!F10:AJ10,LTA!F$101:AJ$101,LTA!F$104:AJ$104)</f>
        <v>11.41</v>
      </c>
      <c r="U10" s="78">
        <f>SUMPRODUCT(LTA!F10:AJ10,LTA!F$102:AJ$102,LTA!F$104:AJ$104)</f>
        <v>107.64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-120</v>
      </c>
      <c r="AA10" s="117">
        <f>STOA!I10</f>
        <v>0.26</v>
      </c>
      <c r="AB10" s="117">
        <f>-STOA!O10</f>
        <v>-305.26</v>
      </c>
      <c r="AC10">
        <f t="shared" si="0"/>
        <v>10.862135375592793</v>
      </c>
      <c r="AD10">
        <f t="shared" si="1"/>
        <v>369.17591752259034</v>
      </c>
      <c r="AE10">
        <f>'IDT-1'!C10</f>
        <v>-33.445999999999998</v>
      </c>
      <c r="AF10" s="26"/>
      <c r="AG10">
        <f t="shared" si="2"/>
        <v>335.72991752259031</v>
      </c>
      <c r="AI10" s="75">
        <f>PXIL!I10</f>
        <v>0</v>
      </c>
      <c r="AJ10" s="75">
        <f>PXIL!O10</f>
        <v>0</v>
      </c>
      <c r="AK10" s="75">
        <f>RTM_IEX!I10</f>
        <v>33.71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8.4123219215902836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591.6063982138345</v>
      </c>
      <c r="P11" s="77">
        <v>34.04</v>
      </c>
      <c r="Q11" s="77">
        <v>19.57</v>
      </c>
      <c r="R11" s="80">
        <v>0</v>
      </c>
      <c r="S11" s="80">
        <v>0</v>
      </c>
      <c r="T11" s="78">
        <f>SUMPRODUCT(LTA!F11:AJ11,LTA!F$101:AJ$101,LTA!F$104:AJ$104)</f>
        <v>11.46</v>
      </c>
      <c r="U11" s="78">
        <f>SUMPRODUCT(LTA!F11:AJ11,LTA!F$102:AJ$102,LTA!F$104:AJ$104)</f>
        <v>107.54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-130</v>
      </c>
      <c r="AA11" s="117">
        <f>STOA!I11</f>
        <v>0.26</v>
      </c>
      <c r="AB11" s="117">
        <f>-STOA!O11</f>
        <v>-305.26</v>
      </c>
      <c r="AC11">
        <f t="shared" si="0"/>
        <v>11.004778522502473</v>
      </c>
      <c r="AD11">
        <f t="shared" si="1"/>
        <v>365.15394161292232</v>
      </c>
      <c r="AE11">
        <f>'IDT-1'!C11</f>
        <v>-30.059000000000001</v>
      </c>
      <c r="AF11" s="26"/>
      <c r="AG11">
        <f t="shared" si="2"/>
        <v>335.0949416129223</v>
      </c>
      <c r="AI11" s="75">
        <f>PXIL!I11</f>
        <v>0</v>
      </c>
      <c r="AJ11" s="75">
        <f>PXIL!O11</f>
        <v>0</v>
      </c>
      <c r="AK11" s="75">
        <f>RTM_IEX!I11</f>
        <v>38.53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8.4123219215902836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591.60521869088132</v>
      </c>
      <c r="P12" s="77">
        <v>34.04</v>
      </c>
      <c r="Q12" s="77">
        <v>19.57</v>
      </c>
      <c r="R12" s="80">
        <v>0</v>
      </c>
      <c r="S12" s="80">
        <v>0</v>
      </c>
      <c r="T12" s="78">
        <f>SUMPRODUCT(LTA!F12:AJ12,LTA!F$101:AJ$101,LTA!F$104:AJ$104)</f>
        <v>11.48</v>
      </c>
      <c r="U12" s="78">
        <f>SUMPRODUCT(LTA!F12:AJ12,LTA!F$102:AJ$102,LTA!F$104:AJ$104)</f>
        <v>107.58000000000001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-130</v>
      </c>
      <c r="AA12" s="117">
        <f>STOA!I12</f>
        <v>0.26</v>
      </c>
      <c r="AB12" s="117">
        <f>-STOA!O12</f>
        <v>-305.26</v>
      </c>
      <c r="AC12">
        <f t="shared" si="0"/>
        <v>10.962880142700486</v>
      </c>
      <c r="AD12">
        <f t="shared" si="1"/>
        <v>360.43466046977119</v>
      </c>
      <c r="AE12">
        <f>'IDT-1'!C12</f>
        <v>-28.789000000000001</v>
      </c>
      <c r="AF12" s="26"/>
      <c r="AG12">
        <f t="shared" si="2"/>
        <v>331.6456604697712</v>
      </c>
      <c r="AI12" s="75">
        <f>PXIL!I12</f>
        <v>0</v>
      </c>
      <c r="AJ12" s="75">
        <f>PXIL!O12</f>
        <v>0</v>
      </c>
      <c r="AK12" s="75">
        <f>RTM_IEX!I12</f>
        <v>33.71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8.4123219215902836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590.25473523488131</v>
      </c>
      <c r="P13" s="77">
        <v>34.04</v>
      </c>
      <c r="Q13" s="77">
        <v>19.57</v>
      </c>
      <c r="R13" s="80">
        <v>0</v>
      </c>
      <c r="S13" s="80">
        <v>0</v>
      </c>
      <c r="T13" s="78">
        <f>SUMPRODUCT(LTA!F13:AJ13,LTA!F$101:AJ$101,LTA!F$104:AJ$104)</f>
        <v>11.45</v>
      </c>
      <c r="U13" s="78">
        <f>SUMPRODUCT(LTA!F13:AJ13,LTA!F$102:AJ$102,LTA!F$104:AJ$104)</f>
        <v>107.62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-135</v>
      </c>
      <c r="AA13" s="117">
        <f>STOA!I13</f>
        <v>0.26</v>
      </c>
      <c r="AB13" s="117">
        <f>-STOA!O13</f>
        <v>-305.26</v>
      </c>
      <c r="AC13">
        <f t="shared" si="0"/>
        <v>10.995474525898661</v>
      </c>
      <c r="AD13">
        <f t="shared" si="1"/>
        <v>354.06158263057301</v>
      </c>
      <c r="AE13">
        <f>'IDT-1'!C13</f>
        <v>-27.094999999999999</v>
      </c>
      <c r="AF13" s="26"/>
      <c r="AG13">
        <f t="shared" si="2"/>
        <v>326.96658263057304</v>
      </c>
      <c r="AI13" s="75">
        <f>PXIL!I13</f>
        <v>0</v>
      </c>
      <c r="AJ13" s="75">
        <f>PXIL!O13</f>
        <v>0</v>
      </c>
      <c r="AK13" s="75">
        <f>RTM_IEX!I13</f>
        <v>33.71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8.4123219215902836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590.25455145363981</v>
      </c>
      <c r="P14" s="77">
        <v>34.04</v>
      </c>
      <c r="Q14" s="77">
        <v>19.57</v>
      </c>
      <c r="R14" s="80">
        <v>0</v>
      </c>
      <c r="S14" s="80">
        <v>0</v>
      </c>
      <c r="T14" s="78">
        <f>SUMPRODUCT(LTA!F14:AJ14,LTA!F$101:AJ$101,LTA!F$104:AJ$104)</f>
        <v>11.34</v>
      </c>
      <c r="U14" s="78">
        <f>SUMPRODUCT(LTA!F14:AJ14,LTA!F$102:AJ$102,LTA!F$104:AJ$104)</f>
        <v>107.57000000000001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-135</v>
      </c>
      <c r="AA14" s="117">
        <f>STOA!I14</f>
        <v>0.26</v>
      </c>
      <c r="AB14" s="117">
        <f>-STOA!O14</f>
        <v>-305.26</v>
      </c>
      <c r="AC14">
        <f t="shared" si="0"/>
        <v>10.994064908623738</v>
      </c>
      <c r="AD14">
        <f t="shared" si="1"/>
        <v>353.90280846660647</v>
      </c>
      <c r="AE14">
        <f>'IDT-1'!C14</f>
        <v>-27.942</v>
      </c>
      <c r="AF14" s="26"/>
      <c r="AG14">
        <f t="shared" si="2"/>
        <v>325.96080846660647</v>
      </c>
      <c r="AI14" s="75">
        <f>PXIL!I14</f>
        <v>0</v>
      </c>
      <c r="AJ14" s="75">
        <f>PXIL!O14</f>
        <v>0</v>
      </c>
      <c r="AK14" s="75">
        <f>RTM_IEX!I14</f>
        <v>33.71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8.4123219215902836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590.06122050888132</v>
      </c>
      <c r="P15" s="77">
        <v>34.04</v>
      </c>
      <c r="Q15" s="77">
        <v>19.57</v>
      </c>
      <c r="R15" s="80">
        <v>0</v>
      </c>
      <c r="S15" s="80">
        <v>0</v>
      </c>
      <c r="T15" s="78">
        <f>SUMPRODUCT(LTA!F15:AJ15,LTA!F$101:AJ$101,LTA!F$104:AJ$104)</f>
        <v>11.47</v>
      </c>
      <c r="U15" s="78">
        <f>SUMPRODUCT(LTA!F15:AJ15,LTA!F$102:AJ$102,LTA!F$104:AJ$104)</f>
        <v>107.60000000000001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-165</v>
      </c>
      <c r="AA15" s="117">
        <f>STOA!I15</f>
        <v>0.26</v>
      </c>
      <c r="AB15" s="117">
        <f>-STOA!O15</f>
        <v>-305.26</v>
      </c>
      <c r="AC15">
        <f t="shared" si="0"/>
        <v>11.260115421975721</v>
      </c>
      <c r="AD15">
        <f t="shared" si="1"/>
        <v>323.60342700849594</v>
      </c>
      <c r="AE15">
        <f>'IDT-1'!C15</f>
        <v>0</v>
      </c>
      <c r="AF15" s="26"/>
      <c r="AG15">
        <f t="shared" si="2"/>
        <v>323.60342700849594</v>
      </c>
      <c r="AI15" s="75">
        <f>PXIL!I15</f>
        <v>0</v>
      </c>
      <c r="AJ15" s="75">
        <f>PXIL!O15</f>
        <v>0</v>
      </c>
      <c r="AK15" s="75">
        <f>RTM_IEX!I15</f>
        <v>33.71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8.4123219215902836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590.06122050888132</v>
      </c>
      <c r="P16" s="77">
        <v>34.04</v>
      </c>
      <c r="Q16" s="77">
        <v>19.57</v>
      </c>
      <c r="R16" s="80">
        <v>0</v>
      </c>
      <c r="S16" s="80">
        <v>0</v>
      </c>
      <c r="T16" s="78">
        <f>SUMPRODUCT(LTA!F16:AJ16,LTA!F$101:AJ$101,LTA!F$104:AJ$104)</f>
        <v>11.34</v>
      </c>
      <c r="U16" s="78">
        <f>SUMPRODUCT(LTA!F16:AJ16,LTA!F$102:AJ$102,LTA!F$104:AJ$104)</f>
        <v>107.7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-165</v>
      </c>
      <c r="AA16" s="117">
        <f>STOA!I16</f>
        <v>0.26</v>
      </c>
      <c r="AB16" s="117">
        <f>-STOA!O16</f>
        <v>-305.26</v>
      </c>
      <c r="AC16">
        <f t="shared" si="0"/>
        <v>11.259851421975723</v>
      </c>
      <c r="AD16">
        <f t="shared" si="1"/>
        <v>323.57369100849598</v>
      </c>
      <c r="AE16">
        <f>'IDT-1'!C16</f>
        <v>0</v>
      </c>
      <c r="AF16" s="26"/>
      <c r="AG16">
        <f t="shared" si="2"/>
        <v>323.57369100849598</v>
      </c>
      <c r="AI16" s="75">
        <f>PXIL!I16</f>
        <v>0</v>
      </c>
      <c r="AJ16" s="75">
        <f>PXIL!O16</f>
        <v>0</v>
      </c>
      <c r="AK16" s="75">
        <f>RTM_IEX!I16</f>
        <v>33.71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8.4123219215902836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590.0614965006929</v>
      </c>
      <c r="P17" s="77">
        <v>34.04</v>
      </c>
      <c r="Q17" s="77">
        <v>19.57</v>
      </c>
      <c r="R17" s="80">
        <v>0</v>
      </c>
      <c r="S17" s="80">
        <v>0</v>
      </c>
      <c r="T17" s="78">
        <f>SUMPRODUCT(LTA!F17:AJ17,LTA!F$101:AJ$101,LTA!F$104:AJ$104)</f>
        <v>11.43</v>
      </c>
      <c r="U17" s="78">
        <f>SUMPRODUCT(LTA!F17:AJ17,LTA!F$102:AJ$102,LTA!F$104:AJ$104)</f>
        <v>109.29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-165</v>
      </c>
      <c r="AA17" s="117">
        <f>STOA!I17</f>
        <v>0.26</v>
      </c>
      <c r="AB17" s="117">
        <f>-STOA!O17</f>
        <v>-305.26</v>
      </c>
      <c r="AC17">
        <f t="shared" si="0"/>
        <v>11.274637850703662</v>
      </c>
      <c r="AD17">
        <f t="shared" si="1"/>
        <v>325.23918057157948</v>
      </c>
      <c r="AE17">
        <f>'IDT-1'!C17</f>
        <v>0</v>
      </c>
      <c r="AF17" s="26"/>
      <c r="AG17">
        <f t="shared" si="2"/>
        <v>325.23918057157948</v>
      </c>
      <c r="AI17" s="75">
        <f>PXIL!I17</f>
        <v>0</v>
      </c>
      <c r="AJ17" s="75">
        <f>PXIL!O17</f>
        <v>0</v>
      </c>
      <c r="AK17" s="75">
        <f>RTM_IEX!I17</f>
        <v>33.71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8.4123219215902836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591.34688012109291</v>
      </c>
      <c r="P18" s="77">
        <v>34.04</v>
      </c>
      <c r="Q18" s="77">
        <v>19.57</v>
      </c>
      <c r="R18" s="80">
        <v>0</v>
      </c>
      <c r="S18" s="80">
        <v>0</v>
      </c>
      <c r="T18" s="78">
        <f>SUMPRODUCT(LTA!F18:AJ18,LTA!F$101:AJ$101,LTA!F$104:AJ$104)</f>
        <v>11.39</v>
      </c>
      <c r="U18" s="78">
        <f>SUMPRODUCT(LTA!F18:AJ18,LTA!F$102:AJ$102,LTA!F$104:AJ$104)</f>
        <v>109.44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-165</v>
      </c>
      <c r="AA18" s="117">
        <f>STOA!I18</f>
        <v>0.26</v>
      </c>
      <c r="AB18" s="117">
        <f>-STOA!O18</f>
        <v>-305.26</v>
      </c>
      <c r="AC18">
        <f t="shared" si="0"/>
        <v>11.286917226563185</v>
      </c>
      <c r="AD18">
        <f t="shared" si="1"/>
        <v>326.6222848161201</v>
      </c>
      <c r="AE18">
        <f>'IDT-1'!C18</f>
        <v>0</v>
      </c>
      <c r="AF18" s="26"/>
      <c r="AG18">
        <f t="shared" si="2"/>
        <v>326.6222848161201</v>
      </c>
      <c r="AI18" s="75">
        <f>PXIL!I18</f>
        <v>0</v>
      </c>
      <c r="AJ18" s="75">
        <f>PXIL!O18</f>
        <v>0</v>
      </c>
      <c r="AK18" s="75">
        <f>RTM_IEX!I18</f>
        <v>33.71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8.4123219215902836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592.69736357709291</v>
      </c>
      <c r="P19" s="77">
        <v>34.04</v>
      </c>
      <c r="Q19" s="77">
        <v>19.57</v>
      </c>
      <c r="R19" s="80">
        <v>0</v>
      </c>
      <c r="S19" s="80">
        <v>0</v>
      </c>
      <c r="T19" s="78">
        <f>SUMPRODUCT(LTA!F19:AJ19,LTA!F$101:AJ$101,LTA!F$104:AJ$104)</f>
        <v>11.6</v>
      </c>
      <c r="U19" s="78">
        <f>SUMPRODUCT(LTA!F19:AJ19,LTA!F$102:AJ$102,LTA!F$104:AJ$104)</f>
        <v>109.62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-165</v>
      </c>
      <c r="AA19" s="117">
        <f>STOA!I19</f>
        <v>0.26</v>
      </c>
      <c r="AB19" s="117">
        <f>-STOA!O19</f>
        <v>-305.26</v>
      </c>
      <c r="AC19">
        <f t="shared" si="0"/>
        <v>11.302233480975984</v>
      </c>
      <c r="AD19">
        <f t="shared" si="1"/>
        <v>328.34745201770727</v>
      </c>
      <c r="AE19">
        <f>'IDT-1'!C19</f>
        <v>0</v>
      </c>
      <c r="AF19" s="26"/>
      <c r="AG19">
        <f t="shared" si="2"/>
        <v>328.34745201770727</v>
      </c>
      <c r="AI19" s="75">
        <f>PXIL!I19</f>
        <v>0</v>
      </c>
      <c r="AJ19" s="75">
        <f>PXIL!O19</f>
        <v>0</v>
      </c>
      <c r="AK19" s="75">
        <f>RTM_IEX!I19</f>
        <v>33.71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8.4123219215902836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592.69717963301093</v>
      </c>
      <c r="P20" s="77">
        <v>34.04</v>
      </c>
      <c r="Q20" s="77">
        <v>19.57</v>
      </c>
      <c r="R20" s="80">
        <v>0</v>
      </c>
      <c r="S20" s="80">
        <v>0</v>
      </c>
      <c r="T20" s="78">
        <f>SUMPRODUCT(LTA!F20:AJ20,LTA!F$101:AJ$101,LTA!F$104:AJ$104)</f>
        <v>11.48</v>
      </c>
      <c r="U20" s="78">
        <f>SUMPRODUCT(LTA!F20:AJ20,LTA!F$102:AJ$102,LTA!F$104:AJ$104)</f>
        <v>109.76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-160</v>
      </c>
      <c r="AA20" s="117">
        <f>STOA!I20</f>
        <v>0.26</v>
      </c>
      <c r="AB20" s="117">
        <f>-STOA!O20</f>
        <v>-305.26</v>
      </c>
      <c r="AC20">
        <f t="shared" si="0"/>
        <v>11.258017224657085</v>
      </c>
      <c r="AD20">
        <f t="shared" si="1"/>
        <v>333.41148432994419</v>
      </c>
      <c r="AE20">
        <f>'IDT-1'!C20</f>
        <v>0</v>
      </c>
      <c r="AF20" s="26"/>
      <c r="AG20">
        <f t="shared" si="2"/>
        <v>333.41148432994419</v>
      </c>
      <c r="AI20" s="75">
        <f>PXIL!I20</f>
        <v>0</v>
      </c>
      <c r="AJ20" s="75">
        <f>PXIL!O20</f>
        <v>0</v>
      </c>
      <c r="AK20" s="75">
        <f>RTM_IEX!I20</f>
        <v>33.71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8.4123219215902836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592.6716302192109</v>
      </c>
      <c r="P21" s="77">
        <v>34.04</v>
      </c>
      <c r="Q21" s="77">
        <v>19.57</v>
      </c>
      <c r="R21" s="80">
        <v>0</v>
      </c>
      <c r="S21" s="80">
        <v>0</v>
      </c>
      <c r="T21" s="78">
        <f>SUMPRODUCT(LTA!F21:AJ21,LTA!F$101:AJ$101,LTA!F$104:AJ$104)</f>
        <v>13.26</v>
      </c>
      <c r="U21" s="78">
        <f>SUMPRODUCT(LTA!F21:AJ21,LTA!F$102:AJ$102,LTA!F$104:AJ$104)</f>
        <v>109.94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-150</v>
      </c>
      <c r="AA21" s="117">
        <f>STOA!I21</f>
        <v>0.26</v>
      </c>
      <c r="AB21" s="117">
        <f>-STOA!O21</f>
        <v>-305.26</v>
      </c>
      <c r="AC21">
        <f t="shared" si="0"/>
        <v>11.143931114593691</v>
      </c>
      <c r="AD21">
        <f t="shared" si="1"/>
        <v>340.65002102620758</v>
      </c>
      <c r="AE21">
        <f>'IDT-1'!C21</f>
        <v>0</v>
      </c>
      <c r="AF21" s="26"/>
      <c r="AG21">
        <f t="shared" si="2"/>
        <v>340.65002102620758</v>
      </c>
      <c r="AI21" s="75">
        <f>PXIL!I21</f>
        <v>0</v>
      </c>
      <c r="AJ21" s="75">
        <f>PXIL!O21</f>
        <v>0</v>
      </c>
      <c r="AK21" s="75">
        <f>RTM_IEX!I21</f>
        <v>28.9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8.4123219215902836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593.37398918587257</v>
      </c>
      <c r="P22" s="77">
        <v>34.04</v>
      </c>
      <c r="Q22" s="77">
        <v>19.57</v>
      </c>
      <c r="R22" s="80">
        <v>0</v>
      </c>
      <c r="S22" s="80">
        <v>0</v>
      </c>
      <c r="T22" s="78">
        <f>SUMPRODUCT(LTA!F22:AJ22,LTA!F$101:AJ$101,LTA!F$104:AJ$104)</f>
        <v>30.29</v>
      </c>
      <c r="U22" s="78">
        <f>SUMPRODUCT(LTA!F22:AJ22,LTA!F$102:AJ$102,LTA!F$104:AJ$104)</f>
        <v>110.11000000000001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-130</v>
      </c>
      <c r="AA22" s="117">
        <f>STOA!I22</f>
        <v>0.26</v>
      </c>
      <c r="AB22" s="117">
        <f>-STOA!O22</f>
        <v>-305.26</v>
      </c>
      <c r="AC22">
        <f t="shared" si="0"/>
        <v>11.123909323056409</v>
      </c>
      <c r="AD22">
        <f t="shared" si="1"/>
        <v>378.57240178440645</v>
      </c>
      <c r="AE22">
        <f>'IDT-1'!C22</f>
        <v>-11.853999999999999</v>
      </c>
      <c r="AF22" s="26"/>
      <c r="AG22">
        <f t="shared" si="2"/>
        <v>366.71840178440647</v>
      </c>
      <c r="AI22" s="75">
        <f>PXIL!I22</f>
        <v>0</v>
      </c>
      <c r="AJ22" s="75">
        <f>PXIL!O22</f>
        <v>0</v>
      </c>
      <c r="AK22" s="75">
        <f>RTM_IEX!I22</f>
        <v>28.9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8.4123219215902836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598.65502989916399</v>
      </c>
      <c r="P23" s="77">
        <v>34.04</v>
      </c>
      <c r="Q23" s="77">
        <v>19.57</v>
      </c>
      <c r="R23" s="80">
        <v>0</v>
      </c>
      <c r="S23" s="80">
        <v>0</v>
      </c>
      <c r="T23" s="78">
        <f>SUMPRODUCT(LTA!F23:AJ23,LTA!F$101:AJ$101,LTA!F$104:AJ$104)</f>
        <v>30.85</v>
      </c>
      <c r="U23" s="78">
        <f>SUMPRODUCT(LTA!F23:AJ23,LTA!F$102:AJ$102,LTA!F$104:AJ$104)</f>
        <v>113.4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-115</v>
      </c>
      <c r="AA23" s="117">
        <f>STOA!I23</f>
        <v>0.26</v>
      </c>
      <c r="AB23" s="117">
        <f>-STOA!O23</f>
        <v>-305.26</v>
      </c>
      <c r="AC23">
        <f t="shared" si="0"/>
        <v>11.011690568500443</v>
      </c>
      <c r="AD23">
        <f t="shared" si="1"/>
        <v>396.06566125225385</v>
      </c>
      <c r="AE23">
        <f>'IDT-1'!C23</f>
        <v>-16.934999999999999</v>
      </c>
      <c r="AF23" s="26"/>
      <c r="AG23">
        <f t="shared" si="2"/>
        <v>379.13066125225384</v>
      </c>
      <c r="AI23" s="75">
        <f>PXIL!I23</f>
        <v>0</v>
      </c>
      <c r="AJ23" s="75">
        <f>PXIL!O23</f>
        <v>0</v>
      </c>
      <c r="AK23" s="75">
        <f>RTM_IEX!I23</f>
        <v>22.15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8.4123219215902836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603.33680938876398</v>
      </c>
      <c r="P24" s="77">
        <v>34.04</v>
      </c>
      <c r="Q24" s="77">
        <v>19.57</v>
      </c>
      <c r="R24" s="80">
        <v>0</v>
      </c>
      <c r="S24" s="80">
        <v>0</v>
      </c>
      <c r="T24" s="78">
        <f>SUMPRODUCT(LTA!F24:AJ24,LTA!F$101:AJ$101,LTA!F$104:AJ$104)</f>
        <v>31.62</v>
      </c>
      <c r="U24" s="78">
        <f>SUMPRODUCT(LTA!F24:AJ24,LTA!F$102:AJ$102,LTA!F$104:AJ$104)</f>
        <v>113.49000000000001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-95</v>
      </c>
      <c r="AA24" s="117">
        <f>STOA!I24</f>
        <v>0.26</v>
      </c>
      <c r="AB24" s="117">
        <f>-STOA!O24</f>
        <v>-305.26</v>
      </c>
      <c r="AC24">
        <f t="shared" si="0"/>
        <v>10.865999677565018</v>
      </c>
      <c r="AD24">
        <f t="shared" si="1"/>
        <v>419.83313163278933</v>
      </c>
      <c r="AE24">
        <f>'IDT-1'!C24</f>
        <v>-22.437999999999999</v>
      </c>
      <c r="AF24" s="26"/>
      <c r="AG24">
        <f t="shared" si="2"/>
        <v>397.39513163278934</v>
      </c>
      <c r="AI24" s="75">
        <f>PXIL!I24</f>
        <v>0</v>
      </c>
      <c r="AJ24" s="75">
        <f>PXIL!O24</f>
        <v>0</v>
      </c>
      <c r="AK24" s="75">
        <f>RTM_IEX!I24</f>
        <v>20.23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8.4123219215902836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610.19402718262427</v>
      </c>
      <c r="P25" s="77">
        <v>34.04</v>
      </c>
      <c r="Q25" s="77">
        <v>19.57</v>
      </c>
      <c r="R25" s="80">
        <v>0</v>
      </c>
      <c r="S25" s="80">
        <v>0</v>
      </c>
      <c r="T25" s="78">
        <f>SUMPRODUCT(LTA!F25:AJ25,LTA!F$101:AJ$101,LTA!F$104:AJ$104)</f>
        <v>33.51</v>
      </c>
      <c r="U25" s="78">
        <f>SUMPRODUCT(LTA!F25:AJ25,LTA!F$102:AJ$102,LTA!F$104:AJ$104)</f>
        <v>113.66000000000001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-70</v>
      </c>
      <c r="AA25" s="117">
        <f>STOA!I25</f>
        <v>0.26</v>
      </c>
      <c r="AB25" s="117">
        <f>-STOA!O25</f>
        <v>-305.26</v>
      </c>
      <c r="AC25">
        <f t="shared" si="0"/>
        <v>10.680102006096103</v>
      </c>
      <c r="AD25">
        <f t="shared" si="1"/>
        <v>449.11624709811849</v>
      </c>
      <c r="AE25">
        <f>'IDT-1'!C25</f>
        <v>-30.481999999999999</v>
      </c>
      <c r="AF25" s="26"/>
      <c r="AG25">
        <f t="shared" si="2"/>
        <v>418.63424709811852</v>
      </c>
      <c r="AI25" s="75">
        <f>PXIL!I25</f>
        <v>0</v>
      </c>
      <c r="AJ25" s="75">
        <f>PXIL!O25</f>
        <v>0</v>
      </c>
      <c r="AK25" s="75">
        <f>RTM_IEX!I25</f>
        <v>15.41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8.4123219215902836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623.49773947384369</v>
      </c>
      <c r="P26" s="77">
        <v>34.04</v>
      </c>
      <c r="Q26" s="77">
        <v>19.57</v>
      </c>
      <c r="R26" s="80">
        <v>0</v>
      </c>
      <c r="S26" s="80">
        <v>0</v>
      </c>
      <c r="T26" s="78">
        <f>SUMPRODUCT(LTA!F26:AJ26,LTA!F$101:AJ$101,LTA!F$104:AJ$104)</f>
        <v>46.19</v>
      </c>
      <c r="U26" s="78">
        <f>SUMPRODUCT(LTA!F26:AJ26,LTA!F$102:AJ$102,LTA!F$104:AJ$104)</f>
        <v>113.81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-35</v>
      </c>
      <c r="AA26" s="117">
        <f>STOA!I26</f>
        <v>0.26</v>
      </c>
      <c r="AB26" s="117">
        <f>-STOA!O26</f>
        <v>-305.26</v>
      </c>
      <c r="AC26">
        <f t="shared" si="0"/>
        <v>10.582360210981998</v>
      </c>
      <c r="AD26">
        <f t="shared" si="1"/>
        <v>508.41770118445191</v>
      </c>
      <c r="AE26">
        <f>'IDT-1'!C26</f>
        <v>-50.38</v>
      </c>
      <c r="AF26" s="26"/>
      <c r="AG26">
        <f t="shared" si="2"/>
        <v>458.03770118445192</v>
      </c>
      <c r="AI26" s="75">
        <f>PXIL!I26</f>
        <v>0</v>
      </c>
      <c r="AJ26" s="75">
        <f>PXIL!O26</f>
        <v>0</v>
      </c>
      <c r="AK26" s="75">
        <f>RTM_IEX!I26</f>
        <v>13.48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8.4123219215902836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621.67810796672507</v>
      </c>
      <c r="P27" s="77">
        <v>34.04</v>
      </c>
      <c r="Q27" s="77">
        <v>19.57</v>
      </c>
      <c r="R27" s="80">
        <v>0.22</v>
      </c>
      <c r="S27" s="80">
        <v>0</v>
      </c>
      <c r="T27" s="78">
        <f>SUMPRODUCT(LTA!F27:AJ27,LTA!F$101:AJ$101,LTA!F$104:AJ$104)</f>
        <v>45.84</v>
      </c>
      <c r="U27" s="78">
        <f>SUMPRODUCT(LTA!F27:AJ27,LTA!F$102:AJ$102,LTA!F$104:AJ$104)</f>
        <v>114.04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5.17</v>
      </c>
      <c r="AB27" s="117">
        <f>-STOA!O27</f>
        <v>-369.51</v>
      </c>
      <c r="AC27">
        <f t="shared" si="0"/>
        <v>10.912536683743568</v>
      </c>
      <c r="AD27">
        <f t="shared" si="1"/>
        <v>486.84789320457185</v>
      </c>
      <c r="AE27">
        <f>'IDT-1'!C27</f>
        <v>0</v>
      </c>
      <c r="AF27" s="26"/>
      <c r="AG27">
        <f t="shared" si="2"/>
        <v>486.84789320457185</v>
      </c>
      <c r="AI27" s="75">
        <f>PXIL!I27</f>
        <v>0</v>
      </c>
      <c r="AJ27" s="75">
        <f>PXIL!O27</f>
        <v>0</v>
      </c>
      <c r="AK27" s="75">
        <f>RTM_IEX!I27</f>
        <v>18.3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8.4123219215902836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643.95220948122505</v>
      </c>
      <c r="P28" s="77">
        <v>34.04</v>
      </c>
      <c r="Q28" s="77">
        <v>19.57</v>
      </c>
      <c r="R28" s="80">
        <v>0.25</v>
      </c>
      <c r="S28" s="80">
        <v>0</v>
      </c>
      <c r="T28" s="78">
        <f>SUMPRODUCT(LTA!F28:AJ28,LTA!F$101:AJ$101,LTA!F$104:AJ$104)</f>
        <v>45.53</v>
      </c>
      <c r="U28" s="78">
        <f>SUMPRODUCT(LTA!F28:AJ28,LTA!F$102:AJ$102,LTA!F$104:AJ$104)</f>
        <v>122.07000000000001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9.98</v>
      </c>
      <c r="AB28" s="117">
        <f>-STOA!O28</f>
        <v>-369.51</v>
      </c>
      <c r="AC28">
        <f t="shared" si="0"/>
        <v>11.312356777071168</v>
      </c>
      <c r="AD28">
        <f t="shared" si="1"/>
        <v>531.88217462574426</v>
      </c>
      <c r="AE28">
        <f>'IDT-1'!C28</f>
        <v>0</v>
      </c>
      <c r="AF28" s="26"/>
      <c r="AG28">
        <f t="shared" si="2"/>
        <v>531.88217462574426</v>
      </c>
      <c r="AI28" s="75">
        <f>PXIL!I28</f>
        <v>0</v>
      </c>
      <c r="AJ28" s="75">
        <f>PXIL!O28</f>
        <v>0</v>
      </c>
      <c r="AK28" s="75">
        <f>RTM_IEX!I28</f>
        <v>28.9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8.4123219215902836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663.78630515192526</v>
      </c>
      <c r="P29" s="77">
        <v>34.04</v>
      </c>
      <c r="Q29" s="77">
        <v>19.57</v>
      </c>
      <c r="R29" s="80">
        <v>1.5800000000000003</v>
      </c>
      <c r="S29" s="80">
        <v>0</v>
      </c>
      <c r="T29" s="78">
        <f>SUMPRODUCT(LTA!F29:AJ29,LTA!F$101:AJ$101,LTA!F$104:AJ$104)</f>
        <v>45.54</v>
      </c>
      <c r="U29" s="78">
        <f>SUMPRODUCT(LTA!F29:AJ29,LTA!F$102:AJ$102,LTA!F$104:AJ$104)</f>
        <v>121.67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24.43</v>
      </c>
      <c r="AB29" s="117">
        <f>-STOA!O29</f>
        <v>-369.51</v>
      </c>
      <c r="AC29">
        <f t="shared" si="0"/>
        <v>11.664656818973329</v>
      </c>
      <c r="AD29">
        <f t="shared" si="1"/>
        <v>571.56397025454226</v>
      </c>
      <c r="AE29">
        <f>'IDT-1'!C29</f>
        <v>0</v>
      </c>
      <c r="AF29" s="26"/>
      <c r="AG29">
        <f t="shared" si="2"/>
        <v>571.56397025454226</v>
      </c>
      <c r="AI29" s="75">
        <f>PXIL!I29</f>
        <v>0</v>
      </c>
      <c r="AJ29" s="75">
        <f>PXIL!O29</f>
        <v>0</v>
      </c>
      <c r="AK29" s="75">
        <f>RTM_IEX!I29</f>
        <v>33.71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8.4123219215902836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668.62217681992524</v>
      </c>
      <c r="P30" s="77">
        <v>34.04</v>
      </c>
      <c r="Q30" s="77">
        <v>19.57</v>
      </c>
      <c r="R30" s="80">
        <v>6</v>
      </c>
      <c r="S30" s="80">
        <v>0</v>
      </c>
      <c r="T30" s="78">
        <f>SUMPRODUCT(LTA!F30:AJ30,LTA!F$101:AJ$101,LTA!F$104:AJ$104)</f>
        <v>45.38</v>
      </c>
      <c r="U30" s="78">
        <f>SUMPRODUCT(LTA!F30:AJ30,LTA!F$102:AJ$102,LTA!F$104:AJ$104)</f>
        <v>121.48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58.14</v>
      </c>
      <c r="AB30" s="117">
        <f>-STOA!O30</f>
        <v>-369.51</v>
      </c>
      <c r="AC30">
        <f t="shared" si="0"/>
        <v>11.99734848965173</v>
      </c>
      <c r="AD30">
        <f t="shared" si="1"/>
        <v>609.03715025186386</v>
      </c>
      <c r="AE30">
        <f>'IDT-1'!C30</f>
        <v>0</v>
      </c>
      <c r="AF30" s="26"/>
      <c r="AG30">
        <f t="shared" si="2"/>
        <v>609.03715025186386</v>
      </c>
      <c r="AI30" s="75">
        <f>PXIL!I30</f>
        <v>0</v>
      </c>
      <c r="AJ30" s="75">
        <f>PXIL!O30</f>
        <v>0</v>
      </c>
      <c r="AK30" s="75">
        <f>RTM_IEX!I30</f>
        <v>28.9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8.4123219215902836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668.62217681992524</v>
      </c>
      <c r="P31" s="77">
        <v>34.04</v>
      </c>
      <c r="Q31" s="77">
        <v>19.57</v>
      </c>
      <c r="R31" s="80">
        <v>13.597343231099824</v>
      </c>
      <c r="S31" s="80">
        <v>0</v>
      </c>
      <c r="T31" s="78">
        <f>SUMPRODUCT(LTA!F31:AJ31,LTA!F$101:AJ$101,LTA!F$104:AJ$104)</f>
        <v>46.87</v>
      </c>
      <c r="U31" s="78">
        <f>SUMPRODUCT(LTA!F31:AJ31,LTA!F$102:AJ$102,LTA!F$104:AJ$104)</f>
        <v>121.85000000000001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115.92999999999999</v>
      </c>
      <c r="AB31" s="117">
        <f>-STOA!O31</f>
        <v>-369.51</v>
      </c>
      <c r="AC31">
        <f t="shared" si="0"/>
        <v>12.377221110085406</v>
      </c>
      <c r="AD31">
        <f t="shared" si="1"/>
        <v>651.82462086252997</v>
      </c>
      <c r="AE31">
        <f>'IDT-1'!C31</f>
        <v>0</v>
      </c>
      <c r="AF31" s="26"/>
      <c r="AG31">
        <f t="shared" si="2"/>
        <v>651.82462086252997</v>
      </c>
      <c r="AI31" s="75">
        <f>PXIL!I31</f>
        <v>0</v>
      </c>
      <c r="AJ31" s="75">
        <f>PXIL!O31</f>
        <v>0</v>
      </c>
      <c r="AK31" s="75">
        <f>RTM_IEX!I31</f>
        <v>4.82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8.4123219215902836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666.04155942592524</v>
      </c>
      <c r="P32" s="77">
        <v>34.04</v>
      </c>
      <c r="Q32" s="77">
        <v>19.57</v>
      </c>
      <c r="R32" s="80">
        <v>25.8</v>
      </c>
      <c r="S32" s="80">
        <v>0</v>
      </c>
      <c r="T32" s="78">
        <f>SUMPRODUCT(LTA!F32:AJ32,LTA!F$101:AJ$101,LTA!F$104:AJ$104)</f>
        <v>54.260000000000005</v>
      </c>
      <c r="U32" s="78">
        <f>SUMPRODUCT(LTA!F32:AJ32,LTA!F$102:AJ$102,LTA!F$104:AJ$104)</f>
        <v>122.54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140.60999999999999</v>
      </c>
      <c r="AB32" s="117">
        <f>-STOA!O32</f>
        <v>-369.51</v>
      </c>
      <c r="AC32">
        <f t="shared" si="0"/>
        <v>12.70776705658453</v>
      </c>
      <c r="AD32">
        <f t="shared" si="1"/>
        <v>689.05611429093096</v>
      </c>
      <c r="AE32">
        <f>'IDT-1'!C32</f>
        <v>0</v>
      </c>
      <c r="AF32" s="26"/>
      <c r="AG32">
        <f t="shared" si="2"/>
        <v>689.05611429093096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8.4123219215902836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665.0198159779253</v>
      </c>
      <c r="P33" s="77">
        <v>34.04</v>
      </c>
      <c r="Q33" s="77">
        <v>19.57</v>
      </c>
      <c r="R33" s="80">
        <v>26.3</v>
      </c>
      <c r="S33" s="80">
        <v>0</v>
      </c>
      <c r="T33" s="78">
        <f>SUMPRODUCT(LTA!F33:AJ33,LTA!F$101:AJ$101,LTA!F$104:AJ$104)</f>
        <v>51.9</v>
      </c>
      <c r="U33" s="78">
        <f>SUMPRODUCT(LTA!F33:AJ33,LTA!F$102:AJ$102,LTA!F$104:AJ$104)</f>
        <v>122.32000000000001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141.51</v>
      </c>
      <c r="AB33" s="117">
        <f>-STOA!O33</f>
        <v>-369.51</v>
      </c>
      <c r="AC33">
        <f t="shared" si="0"/>
        <v>12.803807372030668</v>
      </c>
      <c r="AD33">
        <f t="shared" si="1"/>
        <v>673.75833052748499</v>
      </c>
      <c r="AE33">
        <f>'IDT-1'!C33</f>
        <v>0</v>
      </c>
      <c r="AF33" s="26"/>
      <c r="AG33">
        <f t="shared" si="2"/>
        <v>673.75833052748499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-13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8.4123219215902836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653.63207049912535</v>
      </c>
      <c r="P34" s="77">
        <v>34.04</v>
      </c>
      <c r="Q34" s="77">
        <v>19.57</v>
      </c>
      <c r="R34" s="80">
        <v>26.3</v>
      </c>
      <c r="S34" s="80">
        <v>0</v>
      </c>
      <c r="T34" s="78">
        <f>SUMPRODUCT(LTA!F34:AJ34,LTA!F$101:AJ$101,LTA!F$104:AJ$104)</f>
        <v>64.930000000000007</v>
      </c>
      <c r="U34" s="78">
        <f>SUMPRODUCT(LTA!F34:AJ34,LTA!F$102:AJ$102,LTA!F$104:AJ$104)</f>
        <v>121.88000000000001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150.82999999999998</v>
      </c>
      <c r="AB34" s="117">
        <f>-STOA!O34</f>
        <v>-369.51</v>
      </c>
      <c r="AC34">
        <f t="shared" si="0"/>
        <v>12.958550104472595</v>
      </c>
      <c r="AD34">
        <f t="shared" si="1"/>
        <v>677.12584231624305</v>
      </c>
      <c r="AE34">
        <f>'IDT-1'!C34</f>
        <v>0</v>
      </c>
      <c r="AF34" s="26"/>
      <c r="AG34">
        <f t="shared" si="2"/>
        <v>677.12584231624305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8.4123219215902836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641.95961441372538</v>
      </c>
      <c r="P35" s="77">
        <v>34.04</v>
      </c>
      <c r="Q35" s="77">
        <v>19.57</v>
      </c>
      <c r="R35" s="80">
        <v>26.3</v>
      </c>
      <c r="S35" s="80">
        <v>0</v>
      </c>
      <c r="T35" s="78">
        <f>SUMPRODUCT(LTA!F35:AJ35,LTA!F$101:AJ$101,LTA!F$104:AJ$104)</f>
        <v>80.539999999999992</v>
      </c>
      <c r="U35" s="78">
        <f>SUMPRODUCT(LTA!F35:AJ35,LTA!F$102:AJ$102,LTA!F$104:AJ$104)</f>
        <v>118.99000000000001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132.75</v>
      </c>
      <c r="AB35" s="117">
        <f>-STOA!O35</f>
        <v>-369.51</v>
      </c>
      <c r="AC35">
        <f t="shared" si="0"/>
        <v>12.764273853310101</v>
      </c>
      <c r="AD35">
        <f t="shared" si="1"/>
        <v>665.28766248200566</v>
      </c>
      <c r="AE35">
        <f>'IDT-1'!C35</f>
        <v>0</v>
      </c>
      <c r="AF35" s="26"/>
      <c r="AG35">
        <f t="shared" si="2"/>
        <v>665.28766248200566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8.4123219215902836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630.30435415702516</v>
      </c>
      <c r="P36" s="77">
        <v>34.04</v>
      </c>
      <c r="Q36" s="77">
        <v>19.57</v>
      </c>
      <c r="R36" s="80">
        <v>26.3</v>
      </c>
      <c r="S36" s="80">
        <v>0</v>
      </c>
      <c r="T36" s="78">
        <f>SUMPRODUCT(LTA!F36:AJ36,LTA!F$101:AJ$101,LTA!F$104:AJ$104)</f>
        <v>97.18</v>
      </c>
      <c r="U36" s="78">
        <f>SUMPRODUCT(LTA!F36:AJ36,LTA!F$102:AJ$102,LTA!F$104:AJ$104)</f>
        <v>118.78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130.62</v>
      </c>
      <c r="AB36" s="117">
        <f>-STOA!O36</f>
        <v>-369.51</v>
      </c>
      <c r="AC36">
        <f t="shared" si="0"/>
        <v>12.876328838273093</v>
      </c>
      <c r="AD36">
        <f t="shared" si="1"/>
        <v>657.82034724034247</v>
      </c>
      <c r="AE36">
        <f>'IDT-1'!C36</f>
        <v>0</v>
      </c>
      <c r="AF36" s="26"/>
      <c r="AG36">
        <f t="shared" si="2"/>
        <v>657.82034724034247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8.4123219215902836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582.11078147993589</v>
      </c>
      <c r="P37" s="77">
        <v>34.04</v>
      </c>
      <c r="Q37" s="77">
        <v>19.57</v>
      </c>
      <c r="R37" s="80">
        <v>26.3</v>
      </c>
      <c r="S37" s="80">
        <v>0</v>
      </c>
      <c r="T37" s="78">
        <f>SUMPRODUCT(LTA!F37:AJ37,LTA!F$101:AJ$101,LTA!F$104:AJ$104)</f>
        <v>114.42</v>
      </c>
      <c r="U37" s="78">
        <f>SUMPRODUCT(LTA!F37:AJ37,LTA!F$102:AJ$102,LTA!F$104:AJ$104)</f>
        <v>118.49000000000001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128.49</v>
      </c>
      <c r="AB37" s="117">
        <f>-STOA!O37</f>
        <v>-369.51</v>
      </c>
      <c r="AC37">
        <f t="shared" si="0"/>
        <v>12.360688210659823</v>
      </c>
      <c r="AD37">
        <f t="shared" si="1"/>
        <v>649.9624151908663</v>
      </c>
      <c r="AE37">
        <f>'IDT-1'!C37</f>
        <v>0</v>
      </c>
      <c r="AF37" s="26"/>
      <c r="AG37">
        <f t="shared" si="2"/>
        <v>649.9624151908663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8.4123219215902836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574.63698662990555</v>
      </c>
      <c r="P38" s="77">
        <v>34.04</v>
      </c>
      <c r="Q38" s="77">
        <v>19.57</v>
      </c>
      <c r="R38" s="80">
        <v>26.3</v>
      </c>
      <c r="S38" s="80">
        <v>0</v>
      </c>
      <c r="T38" s="78">
        <f>SUMPRODUCT(LTA!F38:AJ38,LTA!F$101:AJ$101,LTA!F$104:AJ$104)</f>
        <v>128.94999999999999</v>
      </c>
      <c r="U38" s="78">
        <f>SUMPRODUCT(LTA!F38:AJ38,LTA!F$102:AJ$102,LTA!F$104:AJ$104)</f>
        <v>117.62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127.85</v>
      </c>
      <c r="AB38" s="117">
        <f>-STOA!O38</f>
        <v>-369.51</v>
      </c>
      <c r="AC38">
        <f t="shared" si="0"/>
        <v>12.409494815979556</v>
      </c>
      <c r="AD38">
        <f t="shared" si="1"/>
        <v>655.45981373551626</v>
      </c>
      <c r="AE38">
        <f>'IDT-1'!C38</f>
        <v>0</v>
      </c>
      <c r="AF38" s="26"/>
      <c r="AG38">
        <f t="shared" si="2"/>
        <v>655.45981373551626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8.3426642738818337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578.95896869154387</v>
      </c>
      <c r="P39" s="77">
        <v>34.04</v>
      </c>
      <c r="Q39" s="77">
        <v>19.57</v>
      </c>
      <c r="R39" s="80">
        <v>26.3</v>
      </c>
      <c r="S39" s="80">
        <v>0</v>
      </c>
      <c r="T39" s="78">
        <f>SUMPRODUCT(LTA!F39:AJ39,LTA!F$101:AJ$101,LTA!F$104:AJ$104)</f>
        <v>139.68</v>
      </c>
      <c r="U39" s="78">
        <f>SUMPRODUCT(LTA!F39:AJ39,LTA!F$102:AJ$102,LTA!F$104:AJ$104)</f>
        <v>116.32000000000001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117.91</v>
      </c>
      <c r="AB39" s="117">
        <f>-STOA!O39</f>
        <v>-369.51</v>
      </c>
      <c r="AC39">
        <f t="shared" si="0"/>
        <v>12.486817908433116</v>
      </c>
      <c r="AD39">
        <f t="shared" si="1"/>
        <v>654.1248150569927</v>
      </c>
      <c r="AE39">
        <f>'IDT-1'!C39</f>
        <v>0</v>
      </c>
      <c r="AF39" s="26"/>
      <c r="AG39">
        <f t="shared" si="2"/>
        <v>654.1248150569927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8.3426642738818337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570.65921945239472</v>
      </c>
      <c r="P40" s="77">
        <v>34.04</v>
      </c>
      <c r="Q40" s="77">
        <v>19.57</v>
      </c>
      <c r="R40" s="80">
        <v>26.3</v>
      </c>
      <c r="S40" s="80">
        <v>0</v>
      </c>
      <c r="T40" s="78">
        <f>SUMPRODUCT(LTA!F40:AJ40,LTA!F$101:AJ$101,LTA!F$104:AJ$104)</f>
        <v>149.16000000000003</v>
      </c>
      <c r="U40" s="78">
        <f>SUMPRODUCT(LTA!F40:AJ40,LTA!F$102:AJ$102,LTA!F$104:AJ$104)</f>
        <v>110.96000000000001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128.72</v>
      </c>
      <c r="AB40" s="117">
        <f>-STOA!O40</f>
        <v>-369.51</v>
      </c>
      <c r="AC40">
        <f t="shared" si="0"/>
        <v>12.500773477517628</v>
      </c>
      <c r="AD40">
        <f t="shared" si="1"/>
        <v>665.74111024875901</v>
      </c>
      <c r="AE40">
        <f>'IDT-1'!C40</f>
        <v>0</v>
      </c>
      <c r="AF40" s="26"/>
      <c r="AG40">
        <f t="shared" si="2"/>
        <v>665.74111024875901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8.3426642738818337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573.65404155619831</v>
      </c>
      <c r="P41" s="77">
        <v>34.04</v>
      </c>
      <c r="Q41" s="77">
        <v>19.57</v>
      </c>
      <c r="R41" s="80">
        <v>26.3</v>
      </c>
      <c r="S41" s="80">
        <v>0</v>
      </c>
      <c r="T41" s="78">
        <f>SUMPRODUCT(LTA!F41:AJ41,LTA!F$101:AJ$101,LTA!F$104:AJ$104)</f>
        <v>148.66</v>
      </c>
      <c r="U41" s="78">
        <f>SUMPRODUCT(LTA!F41:AJ41,LTA!F$102:AJ$102,LTA!F$104:AJ$104)</f>
        <v>110.63000000000001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135.32</v>
      </c>
      <c r="AB41" s="117">
        <f>-STOA!O41</f>
        <v>-369.51</v>
      </c>
      <c r="AC41">
        <f t="shared" si="0"/>
        <v>12.747479912031096</v>
      </c>
      <c r="AD41">
        <f t="shared" si="1"/>
        <v>693.52922591804906</v>
      </c>
      <c r="AE41">
        <f>'IDT-1'!C41</f>
        <v>0</v>
      </c>
      <c r="AF41" s="26"/>
      <c r="AG41">
        <f t="shared" si="2"/>
        <v>693.52922591804906</v>
      </c>
      <c r="AI41" s="75">
        <f>PXIL!I41</f>
        <v>0</v>
      </c>
      <c r="AJ41" s="75">
        <f>PXIL!O41</f>
        <v>0</v>
      </c>
      <c r="AK41" s="75">
        <f>RTM_IEX!I41</f>
        <v>19.27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8.3426642738818337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572.22523352913822</v>
      </c>
      <c r="P42" s="77">
        <v>34.04</v>
      </c>
      <c r="Q42" s="77">
        <v>19.57</v>
      </c>
      <c r="R42" s="80">
        <v>26.3</v>
      </c>
      <c r="S42" s="80">
        <v>0</v>
      </c>
      <c r="T42" s="78">
        <f>SUMPRODUCT(LTA!F42:AJ42,LTA!F$101:AJ$101,LTA!F$104:AJ$104)</f>
        <v>157.48999999999998</v>
      </c>
      <c r="U42" s="78">
        <f>SUMPRODUCT(LTA!F42:AJ42,LTA!F$102:AJ$102,LTA!F$104:AJ$104)</f>
        <v>110.12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139.22</v>
      </c>
      <c r="AB42" s="117">
        <f>-STOA!O42</f>
        <v>-369.51</v>
      </c>
      <c r="AC42">
        <f t="shared" si="0"/>
        <v>12.842442401392969</v>
      </c>
      <c r="AD42">
        <f t="shared" si="1"/>
        <v>704.22545540162707</v>
      </c>
      <c r="AE42">
        <f>'IDT-1'!C42</f>
        <v>0</v>
      </c>
      <c r="AF42" s="26"/>
      <c r="AG42">
        <f t="shared" si="2"/>
        <v>704.22545540162707</v>
      </c>
      <c r="AI42" s="75">
        <f>PXIL!I42</f>
        <v>0</v>
      </c>
      <c r="AJ42" s="75">
        <f>PXIL!O42</f>
        <v>0</v>
      </c>
      <c r="AK42" s="75">
        <f>RTM_IEX!I42</f>
        <v>19.27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8.3426642738818337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582.74967549972519</v>
      </c>
      <c r="P43" s="77">
        <v>34.04</v>
      </c>
      <c r="Q43" s="77">
        <v>19.57</v>
      </c>
      <c r="R43" s="80">
        <v>26.3</v>
      </c>
      <c r="S43" s="80">
        <v>0</v>
      </c>
      <c r="T43" s="78">
        <f>SUMPRODUCT(LTA!F43:AJ43,LTA!F$101:AJ$101,LTA!F$104:AJ$104)</f>
        <v>164.51999999999998</v>
      </c>
      <c r="U43" s="78">
        <f>SUMPRODUCT(LTA!F43:AJ43,LTA!F$102:AJ$102,LTA!F$104:AJ$104)</f>
        <v>109.29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140.41</v>
      </c>
      <c r="AB43" s="117">
        <f>-STOA!O43</f>
        <v>-369.51</v>
      </c>
      <c r="AC43">
        <f t="shared" si="0"/>
        <v>12.830513490734134</v>
      </c>
      <c r="AD43">
        <f t="shared" si="1"/>
        <v>702.88182628287291</v>
      </c>
      <c r="AE43">
        <f>'IDT-1'!C43</f>
        <v>0</v>
      </c>
      <c r="AF43" s="26"/>
      <c r="AG43">
        <f t="shared" si="2"/>
        <v>702.88182628287291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8.3426642738818337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581.32176049254008</v>
      </c>
      <c r="P44" s="77">
        <v>34.04</v>
      </c>
      <c r="Q44" s="77">
        <v>19.57</v>
      </c>
      <c r="R44" s="80">
        <v>26.3</v>
      </c>
      <c r="S44" s="80">
        <v>0</v>
      </c>
      <c r="T44" s="78">
        <f>SUMPRODUCT(LTA!F44:AJ44,LTA!F$101:AJ$101,LTA!F$104:AJ$104)</f>
        <v>171.08</v>
      </c>
      <c r="U44" s="78">
        <f>SUMPRODUCT(LTA!F44:AJ44,LTA!F$102:AJ$102,LTA!F$104:AJ$104)</f>
        <v>108.46000000000001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139.19</v>
      </c>
      <c r="AB44" s="117">
        <f>-STOA!O44</f>
        <v>-369.51</v>
      </c>
      <c r="AC44">
        <f t="shared" si="0"/>
        <v>12.857635838670907</v>
      </c>
      <c r="AD44">
        <f t="shared" si="1"/>
        <v>705.93678892775108</v>
      </c>
      <c r="AE44">
        <f>'IDT-1'!C44</f>
        <v>0</v>
      </c>
      <c r="AF44" s="26"/>
      <c r="AG44">
        <f t="shared" si="2"/>
        <v>705.93678892775108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8.3426642738818337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580.48617167815905</v>
      </c>
      <c r="P45" s="77">
        <v>34.04</v>
      </c>
      <c r="Q45" s="77">
        <v>19.57</v>
      </c>
      <c r="R45" s="80">
        <v>26.3</v>
      </c>
      <c r="S45" s="80">
        <v>0</v>
      </c>
      <c r="T45" s="78">
        <f>SUMPRODUCT(LTA!F45:AJ45,LTA!F$101:AJ$101,LTA!F$104:AJ$104)</f>
        <v>173.93</v>
      </c>
      <c r="U45" s="78">
        <f>SUMPRODUCT(LTA!F45:AJ45,LTA!F$102:AJ$102,LTA!F$104:AJ$104)</f>
        <v>108.11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137.37</v>
      </c>
      <c r="AB45" s="117">
        <f>-STOA!O45</f>
        <v>-369.51</v>
      </c>
      <c r="AC45">
        <f t="shared" si="0"/>
        <v>12.856266657104351</v>
      </c>
      <c r="AD45">
        <f t="shared" si="1"/>
        <v>705.78256929493648</v>
      </c>
      <c r="AE45">
        <f>'IDT-1'!C45</f>
        <v>0</v>
      </c>
      <c r="AF45" s="26"/>
      <c r="AG45">
        <f t="shared" si="2"/>
        <v>705.78256929493648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8.3426642738818337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580.48617167815905</v>
      </c>
      <c r="P46" s="77">
        <v>34.04</v>
      </c>
      <c r="Q46" s="77">
        <v>19.57</v>
      </c>
      <c r="R46" s="80">
        <v>26.3</v>
      </c>
      <c r="S46" s="80">
        <v>0</v>
      </c>
      <c r="T46" s="78">
        <f>SUMPRODUCT(LTA!F46:AJ46,LTA!F$101:AJ$101,LTA!F$104:AJ$104)</f>
        <v>175</v>
      </c>
      <c r="U46" s="78">
        <f>SUMPRODUCT(LTA!F46:AJ46,LTA!F$102:AJ$102,LTA!F$104:AJ$104)</f>
        <v>107.91000000000001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135.56</v>
      </c>
      <c r="AB46" s="117">
        <f>-STOA!O46</f>
        <v>-369.51</v>
      </c>
      <c r="AC46">
        <f t="shared" si="0"/>
        <v>12.847994657104351</v>
      </c>
      <c r="AD46">
        <f t="shared" si="1"/>
        <v>704.85084129493646</v>
      </c>
      <c r="AE46">
        <f>'IDT-1'!C46</f>
        <v>0</v>
      </c>
      <c r="AF46" s="26"/>
      <c r="AG46">
        <f t="shared" si="2"/>
        <v>704.85084129493646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8.3426642738818337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582.39050018023522</v>
      </c>
      <c r="P47" s="77">
        <v>34.04</v>
      </c>
      <c r="Q47" s="77">
        <v>19.57</v>
      </c>
      <c r="R47" s="80">
        <v>26.3</v>
      </c>
      <c r="S47" s="80">
        <v>0</v>
      </c>
      <c r="T47" s="78">
        <f>SUMPRODUCT(LTA!F47:AJ47,LTA!F$101:AJ$101,LTA!F$104:AJ$104)</f>
        <v>179.91</v>
      </c>
      <c r="U47" s="78">
        <f>SUMPRODUCT(LTA!F47:AJ47,LTA!F$102:AJ$102,LTA!F$104:AJ$104)</f>
        <v>107.68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113.88</v>
      </c>
      <c r="AB47" s="117">
        <f>-STOA!O47</f>
        <v>-369.51</v>
      </c>
      <c r="AC47">
        <f t="shared" si="0"/>
        <v>12.884640747922621</v>
      </c>
      <c r="AD47">
        <f t="shared" si="1"/>
        <v>708.97852370619432</v>
      </c>
      <c r="AE47">
        <f>'IDT-1'!C47</f>
        <v>0</v>
      </c>
      <c r="AF47" s="26"/>
      <c r="AG47">
        <f t="shared" si="2"/>
        <v>708.97852370619432</v>
      </c>
      <c r="AI47" s="75">
        <f>PXIL!I47</f>
        <v>0</v>
      </c>
      <c r="AJ47" s="75">
        <f>PXIL!O47</f>
        <v>0</v>
      </c>
      <c r="AK47" s="75">
        <f>RTM_IEX!I47</f>
        <v>19.260000000000002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8.3426642738818337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582.77034647441042</v>
      </c>
      <c r="P48" s="77">
        <v>34.04</v>
      </c>
      <c r="Q48" s="77">
        <v>19.57</v>
      </c>
      <c r="R48" s="80">
        <v>26.3</v>
      </c>
      <c r="S48" s="80">
        <v>0</v>
      </c>
      <c r="T48" s="78">
        <f>SUMPRODUCT(LTA!F48:AJ48,LTA!F$101:AJ$101,LTA!F$104:AJ$104)</f>
        <v>180.55</v>
      </c>
      <c r="U48" s="78">
        <f>SUMPRODUCT(LTA!F48:AJ48,LTA!F$102:AJ$102,LTA!F$104:AJ$104)</f>
        <v>107.44000000000001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105.75</v>
      </c>
      <c r="AB48" s="117">
        <f>-STOA!O48</f>
        <v>-369.51</v>
      </c>
      <c r="AC48">
        <f t="shared" si="0"/>
        <v>12.819959395311365</v>
      </c>
      <c r="AD48">
        <f t="shared" si="1"/>
        <v>701.693051352981</v>
      </c>
      <c r="AE48">
        <f>'IDT-1'!C48</f>
        <v>0</v>
      </c>
      <c r="AF48" s="26"/>
      <c r="AG48">
        <f t="shared" si="2"/>
        <v>701.693051352981</v>
      </c>
      <c r="AI48" s="75">
        <f>PXIL!I48</f>
        <v>0</v>
      </c>
      <c r="AJ48" s="75">
        <f>PXIL!O48</f>
        <v>0</v>
      </c>
      <c r="AK48" s="75">
        <f>RTM_IEX!I48</f>
        <v>19.260000000000002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8.3426642738818337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582.68094120811497</v>
      </c>
      <c r="P49" s="77">
        <v>34.04</v>
      </c>
      <c r="Q49" s="77">
        <v>19.57</v>
      </c>
      <c r="R49" s="80">
        <v>26.3</v>
      </c>
      <c r="S49" s="80">
        <v>0</v>
      </c>
      <c r="T49" s="78">
        <f>SUMPRODUCT(LTA!F49:AJ49,LTA!F$101:AJ$101,LTA!F$104:AJ$104)</f>
        <v>180.53</v>
      </c>
      <c r="U49" s="78">
        <f>SUMPRODUCT(LTA!F49:AJ49,LTA!F$102:AJ$102,LTA!F$104:AJ$104)</f>
        <v>107.31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102.42999999999999</v>
      </c>
      <c r="AB49" s="117">
        <f>-STOA!O49</f>
        <v>-369.51</v>
      </c>
      <c r="AC49">
        <f t="shared" si="0"/>
        <v>12.661564628967964</v>
      </c>
      <c r="AD49">
        <f t="shared" si="1"/>
        <v>683.85204085302894</v>
      </c>
      <c r="AE49">
        <f>'IDT-1'!C49</f>
        <v>0</v>
      </c>
      <c r="AF49" s="26"/>
      <c r="AG49">
        <f t="shared" si="2"/>
        <v>683.85204085302894</v>
      </c>
      <c r="AI49" s="75">
        <f>PXIL!I49</f>
        <v>0</v>
      </c>
      <c r="AJ49" s="75">
        <f>PXIL!O49</f>
        <v>0</v>
      </c>
      <c r="AK49" s="75">
        <f>RTM_IEX!I49</f>
        <v>4.82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8.3426642738818337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583.05982453821707</v>
      </c>
      <c r="P50" s="77">
        <v>34.04</v>
      </c>
      <c r="Q50" s="77">
        <v>19.57</v>
      </c>
      <c r="R50" s="80">
        <v>26.3</v>
      </c>
      <c r="S50" s="80">
        <v>0</v>
      </c>
      <c r="T50" s="78">
        <f>SUMPRODUCT(LTA!F50:AJ50,LTA!F$101:AJ$101,LTA!F$104:AJ$104)</f>
        <v>180.47</v>
      </c>
      <c r="U50" s="78">
        <f>SUMPRODUCT(LTA!F50:AJ50,LTA!F$102:AJ$102,LTA!F$104:AJ$104)</f>
        <v>106.99000000000001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99.11</v>
      </c>
      <c r="AB50" s="117">
        <f>-STOA!O50</f>
        <v>-369.51</v>
      </c>
      <c r="AC50">
        <f t="shared" si="0"/>
        <v>12.640786802272864</v>
      </c>
      <c r="AD50">
        <f t="shared" si="1"/>
        <v>681.51170200982608</v>
      </c>
      <c r="AE50">
        <f>'IDT-1'!C50</f>
        <v>0</v>
      </c>
      <c r="AF50" s="26"/>
      <c r="AG50">
        <f t="shared" si="2"/>
        <v>681.51170200982608</v>
      </c>
      <c r="AI50" s="75">
        <f>PXIL!I50</f>
        <v>0</v>
      </c>
      <c r="AJ50" s="75">
        <f>PXIL!O50</f>
        <v>0</v>
      </c>
      <c r="AK50" s="75">
        <f>RTM_IEX!I50</f>
        <v>5.78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8.3427570995312941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589.279845071522</v>
      </c>
      <c r="P51" s="77">
        <v>34.04</v>
      </c>
      <c r="Q51" s="77">
        <v>19.57</v>
      </c>
      <c r="R51" s="80">
        <v>26.3</v>
      </c>
      <c r="S51" s="80">
        <v>0</v>
      </c>
      <c r="T51" s="78">
        <f>SUMPRODUCT(LTA!F51:AJ51,LTA!F$101:AJ$101,LTA!F$104:AJ$104)</f>
        <v>180.37</v>
      </c>
      <c r="U51" s="78">
        <f>SUMPRODUCT(LTA!F51:AJ51,LTA!F$102:AJ$102,LTA!F$104:AJ$104)</f>
        <v>106.78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95.8</v>
      </c>
      <c r="AB51" s="117">
        <f>-STOA!O51</f>
        <v>-369.51</v>
      </c>
      <c r="AC51">
        <f t="shared" si="0"/>
        <v>12.655219799831661</v>
      </c>
      <c r="AD51">
        <f t="shared" si="1"/>
        <v>683.13738237122163</v>
      </c>
      <c r="AE51">
        <f>'IDT-1'!C51</f>
        <v>0</v>
      </c>
      <c r="AF51" s="26"/>
      <c r="AG51">
        <f t="shared" si="2"/>
        <v>683.13738237122163</v>
      </c>
      <c r="AI51" s="75">
        <f>PXIL!I51</f>
        <v>0</v>
      </c>
      <c r="AJ51" s="75">
        <f>PXIL!O51</f>
        <v>0</v>
      </c>
      <c r="AK51" s="75">
        <f>RTM_IEX!I51</f>
        <v>4.82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8.3427570995312941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591.46957299354949</v>
      </c>
      <c r="P52" s="77">
        <v>34.04</v>
      </c>
      <c r="Q52" s="77">
        <v>19.57</v>
      </c>
      <c r="R52" s="80">
        <v>26.3</v>
      </c>
      <c r="S52" s="80">
        <v>0</v>
      </c>
      <c r="T52" s="78">
        <f>SUMPRODUCT(LTA!F52:AJ52,LTA!F$101:AJ$101,LTA!F$104:AJ$104)</f>
        <v>180</v>
      </c>
      <c r="U52" s="78">
        <f>SUMPRODUCT(LTA!F52:AJ52,LTA!F$102:AJ$102,LTA!F$104:AJ$104)</f>
        <v>106.74000000000001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86.169999999999987</v>
      </c>
      <c r="AB52" s="117">
        <f>-STOA!O52</f>
        <v>-369.51</v>
      </c>
      <c r="AC52">
        <f t="shared" si="0"/>
        <v>12.628465405545503</v>
      </c>
      <c r="AD52">
        <f t="shared" si="1"/>
        <v>680.12386468753527</v>
      </c>
      <c r="AE52">
        <f>'IDT-1'!C52</f>
        <v>0</v>
      </c>
      <c r="AF52" s="26"/>
      <c r="AG52">
        <f t="shared" si="2"/>
        <v>680.12386468753527</v>
      </c>
      <c r="AI52" s="75">
        <f>PXIL!I52</f>
        <v>0</v>
      </c>
      <c r="AJ52" s="75">
        <f>PXIL!O52</f>
        <v>0</v>
      </c>
      <c r="AK52" s="75">
        <f>RTM_IEX!I52</f>
        <v>9.6300000000000008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8.3427570995312941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594.38684995775486</v>
      </c>
      <c r="P53" s="77">
        <v>34.04</v>
      </c>
      <c r="Q53" s="77">
        <v>19.57</v>
      </c>
      <c r="R53" s="80">
        <v>26.3</v>
      </c>
      <c r="S53" s="80">
        <v>0</v>
      </c>
      <c r="T53" s="78">
        <f>SUMPRODUCT(LTA!F53:AJ53,LTA!F$101:AJ$101,LTA!F$104:AJ$104)</f>
        <v>180</v>
      </c>
      <c r="U53" s="78">
        <f>SUMPRODUCT(LTA!F53:AJ53,LTA!F$102:AJ$102,LTA!F$104:AJ$104)</f>
        <v>108.51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82.85</v>
      </c>
      <c r="AB53" s="117">
        <f>-STOA!O53</f>
        <v>-369.51</v>
      </c>
      <c r="AC53">
        <f t="shared" si="0"/>
        <v>12.64049744283051</v>
      </c>
      <c r="AD53">
        <f t="shared" si="1"/>
        <v>681.47910961445552</v>
      </c>
      <c r="AE53">
        <f>'IDT-1'!C53</f>
        <v>0</v>
      </c>
      <c r="AF53" s="26"/>
      <c r="AG53">
        <f t="shared" si="2"/>
        <v>681.47910961445552</v>
      </c>
      <c r="AI53" s="75">
        <f>PXIL!I53</f>
        <v>0</v>
      </c>
      <c r="AJ53" s="75">
        <f>PXIL!O53</f>
        <v>0</v>
      </c>
      <c r="AK53" s="75">
        <f>RTM_IEX!I53</f>
        <v>9.6300000000000008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8.3427570995312941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592.87693674648631</v>
      </c>
      <c r="P54" s="77">
        <v>34.04</v>
      </c>
      <c r="Q54" s="77">
        <v>19.57</v>
      </c>
      <c r="R54" s="80">
        <v>26.3</v>
      </c>
      <c r="S54" s="80">
        <v>0</v>
      </c>
      <c r="T54" s="78">
        <f>SUMPRODUCT(LTA!F54:AJ54,LTA!F$101:AJ$101,LTA!F$104:AJ$104)</f>
        <v>180.19</v>
      </c>
      <c r="U54" s="78">
        <f>SUMPRODUCT(LTA!F54:AJ54,LTA!F$102:AJ$102,LTA!F$104:AJ$104)</f>
        <v>108.38000000000001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82.85</v>
      </c>
      <c r="AB54" s="117">
        <f>-STOA!O54</f>
        <v>-369.51</v>
      </c>
      <c r="AC54">
        <f t="shared" si="0"/>
        <v>12.542994206571347</v>
      </c>
      <c r="AD54">
        <f t="shared" si="1"/>
        <v>670.49669963944621</v>
      </c>
      <c r="AE54">
        <f>'IDT-1'!C54</f>
        <v>0</v>
      </c>
      <c r="AF54" s="26"/>
      <c r="AG54">
        <f t="shared" si="2"/>
        <v>670.49669963944621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8.3426642738818337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568.25726444429813</v>
      </c>
      <c r="P55" s="77">
        <v>34.04</v>
      </c>
      <c r="Q55" s="77">
        <v>19.57</v>
      </c>
      <c r="R55" s="80">
        <v>26.3</v>
      </c>
      <c r="S55" s="80">
        <v>0</v>
      </c>
      <c r="T55" s="78">
        <f>SUMPRODUCT(LTA!F55:AJ55,LTA!F$101:AJ$101,LTA!F$104:AJ$104)</f>
        <v>180.39999999999998</v>
      </c>
      <c r="U55" s="78">
        <f>SUMPRODUCT(LTA!F55:AJ55,LTA!F$102:AJ$102,LTA!F$104:AJ$104)</f>
        <v>108.38000000000001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82.85</v>
      </c>
      <c r="AB55" s="117">
        <f>-STOA!O55</f>
        <v>-369.51</v>
      </c>
      <c r="AC55">
        <f t="shared" si="0"/>
        <v>12.328188273446376</v>
      </c>
      <c r="AD55">
        <f t="shared" si="1"/>
        <v>646.30174044473347</v>
      </c>
      <c r="AE55">
        <f>'IDT-1'!C55</f>
        <v>0</v>
      </c>
      <c r="AF55" s="26"/>
      <c r="AG55">
        <f t="shared" si="2"/>
        <v>646.30174044473347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8.3426642738818337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548.02730120939498</v>
      </c>
      <c r="P56" s="77">
        <v>34.04</v>
      </c>
      <c r="Q56" s="77">
        <v>19.57</v>
      </c>
      <c r="R56" s="80">
        <v>26.3</v>
      </c>
      <c r="S56" s="80">
        <v>0</v>
      </c>
      <c r="T56" s="78">
        <f>SUMPRODUCT(LTA!F56:AJ56,LTA!F$101:AJ$101,LTA!F$104:AJ$104)</f>
        <v>180.4</v>
      </c>
      <c r="U56" s="78">
        <f>SUMPRODUCT(LTA!F56:AJ56,LTA!F$102:AJ$102,LTA!F$104:AJ$104)</f>
        <v>108.16000000000001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82.85</v>
      </c>
      <c r="AB56" s="117">
        <f>-STOA!O56</f>
        <v>-369.51</v>
      </c>
      <c r="AC56">
        <f t="shared" si="0"/>
        <v>12.148228596979228</v>
      </c>
      <c r="AD56">
        <f t="shared" si="1"/>
        <v>626.03173688629749</v>
      </c>
      <c r="AE56">
        <f>'IDT-1'!C56</f>
        <v>0</v>
      </c>
      <c r="AF56" s="26"/>
      <c r="AG56">
        <f t="shared" si="2"/>
        <v>626.03173688629749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8.3426642738818337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543.91591411167633</v>
      </c>
      <c r="P57" s="77">
        <v>34.04</v>
      </c>
      <c r="Q57" s="77">
        <v>19.57</v>
      </c>
      <c r="R57" s="80">
        <v>26.3</v>
      </c>
      <c r="S57" s="80">
        <v>0</v>
      </c>
      <c r="T57" s="78">
        <f>SUMPRODUCT(LTA!F57:AJ57,LTA!F$101:AJ$101,LTA!F$104:AJ$104)</f>
        <v>180.42999999999998</v>
      </c>
      <c r="U57" s="78">
        <f>SUMPRODUCT(LTA!F57:AJ57,LTA!F$102:AJ$102,LTA!F$104:AJ$104)</f>
        <v>108.09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79.849999999999994</v>
      </c>
      <c r="AB57" s="117">
        <f>-STOA!O57</f>
        <v>-369.51</v>
      </c>
      <c r="AC57">
        <f t="shared" si="0"/>
        <v>12.085296390519304</v>
      </c>
      <c r="AD57">
        <f t="shared" si="1"/>
        <v>618.94328199503889</v>
      </c>
      <c r="AE57">
        <f>'IDT-1'!C57</f>
        <v>0</v>
      </c>
      <c r="AF57" s="26"/>
      <c r="AG57">
        <f t="shared" si="2"/>
        <v>618.94328199503889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8.3426642738818337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543.91603035778155</v>
      </c>
      <c r="P58" s="77">
        <v>34.04</v>
      </c>
      <c r="Q58" s="77">
        <v>19.57</v>
      </c>
      <c r="R58" s="80">
        <v>26.3</v>
      </c>
      <c r="S58" s="80">
        <v>0</v>
      </c>
      <c r="T58" s="78">
        <f>SUMPRODUCT(LTA!F58:AJ58,LTA!F$101:AJ$101,LTA!F$104:AJ$104)</f>
        <v>180.88</v>
      </c>
      <c r="U58" s="78">
        <f>SUMPRODUCT(LTA!F58:AJ58,LTA!F$102:AJ$102,LTA!F$104:AJ$104)</f>
        <v>108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79.849999999999994</v>
      </c>
      <c r="AB58" s="117">
        <f>-STOA!O58</f>
        <v>-369.51</v>
      </c>
      <c r="AC58">
        <f t="shared" si="0"/>
        <v>12.08846541348503</v>
      </c>
      <c r="AD58">
        <f t="shared" si="1"/>
        <v>619.3002292181784</v>
      </c>
      <c r="AE58">
        <f>'IDT-1'!C58</f>
        <v>0</v>
      </c>
      <c r="AF58" s="26"/>
      <c r="AG58">
        <f t="shared" si="2"/>
        <v>619.3002292181784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8.3426642738818337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548.16779947011969</v>
      </c>
      <c r="P59" s="77">
        <v>34.04</v>
      </c>
      <c r="Q59" s="77">
        <v>19.57</v>
      </c>
      <c r="R59" s="80">
        <v>26.3</v>
      </c>
      <c r="S59" s="80">
        <v>0</v>
      </c>
      <c r="T59" s="78">
        <f>SUMPRODUCT(LTA!F59:AJ59,LTA!F$101:AJ$101,LTA!F$104:AJ$104)</f>
        <v>181.43</v>
      </c>
      <c r="U59" s="78">
        <f>SUMPRODUCT(LTA!F59:AJ59,LTA!F$102:AJ$102,LTA!F$104:AJ$104)</f>
        <v>107.78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78.349999999999994</v>
      </c>
      <c r="AB59" s="117">
        <f>-STOA!O59</f>
        <v>-369.51</v>
      </c>
      <c r="AC59">
        <f t="shared" si="0"/>
        <v>12.115584981673605</v>
      </c>
      <c r="AD59">
        <f t="shared" si="1"/>
        <v>622.35487876232787</v>
      </c>
      <c r="AE59">
        <f>'IDT-1'!C59</f>
        <v>0</v>
      </c>
      <c r="AF59" s="26"/>
      <c r="AG59">
        <f t="shared" si="2"/>
        <v>622.35487876232787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8.3426642738818337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548.16756159494014</v>
      </c>
      <c r="P60" s="77">
        <v>34.04</v>
      </c>
      <c r="Q60" s="77">
        <v>19.57</v>
      </c>
      <c r="R60" s="80">
        <v>26.3</v>
      </c>
      <c r="S60" s="80">
        <v>0</v>
      </c>
      <c r="T60" s="78">
        <f>SUMPRODUCT(LTA!F60:AJ60,LTA!F$101:AJ$101,LTA!F$104:AJ$104)</f>
        <v>181.25</v>
      </c>
      <c r="U60" s="78">
        <f>SUMPRODUCT(LTA!F60:AJ60,LTA!F$102:AJ$102,LTA!F$104:AJ$104)</f>
        <v>107.31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76.849999999999994</v>
      </c>
      <c r="AB60" s="117">
        <f>-STOA!O60</f>
        <v>-369.51</v>
      </c>
      <c r="AC60">
        <f t="shared" si="0"/>
        <v>12.096662888372025</v>
      </c>
      <c r="AD60">
        <f t="shared" si="1"/>
        <v>620.22356298044986</v>
      </c>
      <c r="AE60">
        <f>'IDT-1'!C60</f>
        <v>0</v>
      </c>
      <c r="AF60" s="26"/>
      <c r="AG60">
        <f t="shared" si="2"/>
        <v>620.22356298044986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8.3426642738818337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546.47560294694836</v>
      </c>
      <c r="P61" s="77">
        <v>34.04</v>
      </c>
      <c r="Q61" s="77">
        <v>19.57</v>
      </c>
      <c r="R61" s="80">
        <v>26.3</v>
      </c>
      <c r="S61" s="80">
        <v>0</v>
      </c>
      <c r="T61" s="78">
        <f>SUMPRODUCT(LTA!F61:AJ61,LTA!F$101:AJ$101,LTA!F$104:AJ$104)</f>
        <v>180.14999999999998</v>
      </c>
      <c r="U61" s="78">
        <f>SUMPRODUCT(LTA!F61:AJ61,LTA!F$102:AJ$102,LTA!F$104:AJ$104)</f>
        <v>106.94000000000001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74.75</v>
      </c>
      <c r="AB61" s="117">
        <f>-STOA!O61</f>
        <v>-369.51</v>
      </c>
      <c r="AC61">
        <f t="shared" si="0"/>
        <v>12.050357652269698</v>
      </c>
      <c r="AD61">
        <f t="shared" si="1"/>
        <v>615.00790956856054</v>
      </c>
      <c r="AE61">
        <f>'IDT-1'!C61</f>
        <v>0</v>
      </c>
      <c r="AF61" s="26"/>
      <c r="AG61">
        <f t="shared" si="2"/>
        <v>615.00790956856054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8.3426642738818337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545.1757053162487</v>
      </c>
      <c r="P62" s="77">
        <v>34.04</v>
      </c>
      <c r="Q62" s="77">
        <v>19.57</v>
      </c>
      <c r="R62" s="80">
        <v>26.3</v>
      </c>
      <c r="S62" s="80">
        <v>0</v>
      </c>
      <c r="T62" s="78">
        <f>SUMPRODUCT(LTA!F62:AJ62,LTA!F$101:AJ$101,LTA!F$104:AJ$104)</f>
        <v>178.72</v>
      </c>
      <c r="U62" s="78">
        <f>SUMPRODUCT(LTA!F62:AJ62,LTA!F$102:AJ$102,LTA!F$104:AJ$104)</f>
        <v>106.87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71.75</v>
      </c>
      <c r="AB62" s="117">
        <f>-STOA!O62</f>
        <v>-369.51</v>
      </c>
      <c r="AC62">
        <f t="shared" si="0"/>
        <v>11.999318553119542</v>
      </c>
      <c r="AD62">
        <f t="shared" si="1"/>
        <v>609.25905103701098</v>
      </c>
      <c r="AE62">
        <f>'IDT-1'!C62</f>
        <v>0</v>
      </c>
      <c r="AF62" s="26"/>
      <c r="AG62">
        <f t="shared" si="2"/>
        <v>609.25905103701098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8.3426642738818337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557.07541515802086</v>
      </c>
      <c r="P63" s="77">
        <v>34.04</v>
      </c>
      <c r="Q63" s="77">
        <v>19.57</v>
      </c>
      <c r="R63" s="80">
        <v>26.3</v>
      </c>
      <c r="S63" s="80">
        <v>0</v>
      </c>
      <c r="T63" s="78">
        <f>SUMPRODUCT(LTA!F63:AJ63,LTA!F$101:AJ$101,LTA!F$104:AJ$104)</f>
        <v>176.83</v>
      </c>
      <c r="U63" s="78">
        <f>SUMPRODUCT(LTA!F63:AJ63,LTA!F$102:AJ$102,LTA!F$104:AJ$104)</f>
        <v>106.75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</v>
      </c>
      <c r="AA63" s="117">
        <f>STOA!I63</f>
        <v>70.25</v>
      </c>
      <c r="AB63" s="117">
        <f>-STOA!O63</f>
        <v>-369.51</v>
      </c>
      <c r="AC63">
        <f t="shared" si="0"/>
        <v>12.082026127249332</v>
      </c>
      <c r="AD63">
        <f t="shared" si="1"/>
        <v>616.56605330465334</v>
      </c>
      <c r="AE63">
        <f>'IDT-1'!C63</f>
        <v>0</v>
      </c>
      <c r="AF63" s="26"/>
      <c r="AG63">
        <f t="shared" si="2"/>
        <v>616.56605330465334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8.3426642738818337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561.88515164120747</v>
      </c>
      <c r="P64" s="77">
        <v>34.04</v>
      </c>
      <c r="Q64" s="77">
        <v>19.57</v>
      </c>
      <c r="R64" s="80">
        <v>26.3</v>
      </c>
      <c r="S64" s="80">
        <v>0</v>
      </c>
      <c r="T64" s="78">
        <f>SUMPRODUCT(LTA!F64:AJ64,LTA!F$101:AJ$101,LTA!F$104:AJ$104)</f>
        <v>170.51</v>
      </c>
      <c r="U64" s="78">
        <f>SUMPRODUCT(LTA!F64:AJ64,LTA!F$102:AJ$102,LTA!F$104:AJ$104)</f>
        <v>106.81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63.95</v>
      </c>
      <c r="AB64" s="117">
        <f>-STOA!O64</f>
        <v>-369.51</v>
      </c>
      <c r="AC64">
        <f t="shared" si="0"/>
        <v>12.004945680779178</v>
      </c>
      <c r="AD64">
        <f t="shared" si="1"/>
        <v>609.89287023431007</v>
      </c>
      <c r="AE64">
        <f>'IDT-1'!C64</f>
        <v>0</v>
      </c>
      <c r="AF64" s="26"/>
      <c r="AG64">
        <f t="shared" si="2"/>
        <v>609.89287023431007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8.3426642738818337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571.38158602934732</v>
      </c>
      <c r="P65" s="77">
        <v>34.04</v>
      </c>
      <c r="Q65" s="77">
        <v>19.57</v>
      </c>
      <c r="R65" s="80">
        <v>26.3</v>
      </c>
      <c r="S65" s="80">
        <v>0</v>
      </c>
      <c r="T65" s="78">
        <f>SUMPRODUCT(LTA!F65:AJ65,LTA!F$101:AJ$101,LTA!F$104:AJ$104)</f>
        <v>166.39</v>
      </c>
      <c r="U65" s="78">
        <f>SUMPRODUCT(LTA!F65:AJ65,LTA!F$102:AJ$102,LTA!F$104:AJ$104)</f>
        <v>106.80000000000001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60.35</v>
      </c>
      <c r="AB65" s="117">
        <f>-STOA!O65</f>
        <v>-369.51</v>
      </c>
      <c r="AC65">
        <f t="shared" si="0"/>
        <v>12.020490303394809</v>
      </c>
      <c r="AD65">
        <f t="shared" si="1"/>
        <v>611.64375999983429</v>
      </c>
      <c r="AE65">
        <f>'IDT-1'!C65</f>
        <v>0</v>
      </c>
      <c r="AF65" s="26"/>
      <c r="AG65">
        <f t="shared" si="2"/>
        <v>611.64375999983429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8.3426642738818337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591.94125260084411</v>
      </c>
      <c r="P66" s="77">
        <v>34.04</v>
      </c>
      <c r="Q66" s="77">
        <v>19.57</v>
      </c>
      <c r="R66" s="80">
        <v>26.3</v>
      </c>
      <c r="S66" s="80">
        <v>0</v>
      </c>
      <c r="T66" s="78">
        <f>SUMPRODUCT(LTA!F66:AJ66,LTA!F$101:AJ$101,LTA!F$104:AJ$104)</f>
        <v>158.69999999999999</v>
      </c>
      <c r="U66" s="78">
        <f>SUMPRODUCT(LTA!F66:AJ66,LTA!F$102:AJ$102,LTA!F$104:AJ$104)</f>
        <v>106.89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55.85</v>
      </c>
      <c r="AB66" s="117">
        <f>-STOA!O66</f>
        <v>-369.51</v>
      </c>
      <c r="AC66">
        <f t="shared" si="0"/>
        <v>12.094935369223981</v>
      </c>
      <c r="AD66">
        <f t="shared" si="1"/>
        <v>620.02898150550186</v>
      </c>
      <c r="AE66">
        <f>'IDT-1'!C66</f>
        <v>0</v>
      </c>
      <c r="AF66" s="26"/>
      <c r="AG66">
        <f t="shared" si="2"/>
        <v>620.02898150550186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8.3426642738818337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-0.72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595.69467139572612</v>
      </c>
      <c r="P67" s="77">
        <v>34.04</v>
      </c>
      <c r="Q67" s="77">
        <v>19.57</v>
      </c>
      <c r="R67" s="80">
        <v>26.3</v>
      </c>
      <c r="S67" s="80">
        <v>0</v>
      </c>
      <c r="T67" s="78">
        <f>SUMPRODUCT(LTA!F67:AJ67,LTA!F$101:AJ$101,LTA!F$104:AJ$104)</f>
        <v>147.81</v>
      </c>
      <c r="U67" s="78">
        <f>SUMPRODUCT(LTA!F67:AJ67,LTA!F$102:AJ$102,LTA!F$104:AJ$104)</f>
        <v>106.89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-30</v>
      </c>
      <c r="AA67" s="117">
        <f>STOA!I67</f>
        <v>51.35</v>
      </c>
      <c r="AB67" s="117">
        <f>-STOA!O67</f>
        <v>-369.51</v>
      </c>
      <c r="AC67">
        <f t="shared" si="0"/>
        <v>12.561917532100784</v>
      </c>
      <c r="AD67">
        <f t="shared" si="1"/>
        <v>610.91541813750723</v>
      </c>
      <c r="AE67">
        <f>'IDT-1'!C67</f>
        <v>0</v>
      </c>
      <c r="AF67" s="26"/>
      <c r="AG67">
        <f t="shared" si="2"/>
        <v>610.91541813750723</v>
      </c>
      <c r="AI67" s="75">
        <f>PXIL!I67</f>
        <v>0</v>
      </c>
      <c r="AJ67" s="75">
        <f>PXIL!O67</f>
        <v>0</v>
      </c>
      <c r="AK67" s="75">
        <f>RTM_IEX!I67</f>
        <v>33.71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8.3426642738818337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-0.72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594.59846221732334</v>
      </c>
      <c r="P68" s="77">
        <v>34.04</v>
      </c>
      <c r="Q68" s="77">
        <v>19.57</v>
      </c>
      <c r="R68" s="80">
        <v>26.3</v>
      </c>
      <c r="S68" s="80">
        <v>0</v>
      </c>
      <c r="T68" s="78">
        <f>SUMPRODUCT(LTA!F68:AJ68,LTA!F$101:AJ$101,LTA!F$104:AJ$104)</f>
        <v>138.38999999999999</v>
      </c>
      <c r="U68" s="78">
        <f>SUMPRODUCT(LTA!F68:AJ68,LTA!F$102:AJ$102,LTA!F$104:AJ$104)</f>
        <v>106.76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</v>
      </c>
      <c r="AA68" s="117">
        <f>STOA!I68</f>
        <v>45.35</v>
      </c>
      <c r="AB68" s="117">
        <f>-STOA!O68</f>
        <v>-369.51</v>
      </c>
      <c r="AC68">
        <f t="shared" ref="AC68:AC98" si="3">SUMIF(B68:AB68,"&gt;0")*$AC$2-SUMIF(B68:AB68,"&lt;0")*($AC$2/(1-$AC$2))+SUMIF(AI68:AR68,"&gt;0")*$AC$2-SUMIF(AI68:AR68,"&lt;0")*($AC$2/(1-$AC$2))</f>
        <v>12.108733703275956</v>
      </c>
      <c r="AD68">
        <f t="shared" ref="AD68:AD98" si="4">SUM(B68:AB68,AI68:AR68)-AC68</f>
        <v>610.09239278792927</v>
      </c>
      <c r="AE68">
        <f>'IDT-1'!C68</f>
        <v>0</v>
      </c>
      <c r="AF68" s="26"/>
      <c r="AG68">
        <f t="shared" ref="AG68:AG98" si="5">SUM(AD68:AF68)</f>
        <v>610.09239278792927</v>
      </c>
      <c r="AI68" s="75">
        <f>PXIL!I68</f>
        <v>0</v>
      </c>
      <c r="AJ68" s="75">
        <f>PXIL!O68</f>
        <v>0</v>
      </c>
      <c r="AK68" s="75">
        <f>RTM_IEX!I68</f>
        <v>24.08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8.3426642738818337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-0.72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594.59846221732334</v>
      </c>
      <c r="P69" s="77">
        <v>34.04</v>
      </c>
      <c r="Q69" s="77">
        <v>19.57</v>
      </c>
      <c r="R69" s="80">
        <v>26.3</v>
      </c>
      <c r="S69" s="80">
        <v>0</v>
      </c>
      <c r="T69" s="78">
        <f>SUMPRODUCT(LTA!F69:AJ69,LTA!F$101:AJ$101,LTA!F$104:AJ$104)</f>
        <v>125.44999999999999</v>
      </c>
      <c r="U69" s="78">
        <f>SUMPRODUCT(LTA!F69:AJ69,LTA!F$102:AJ$102,LTA!F$104:AJ$104)</f>
        <v>106.84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39.35</v>
      </c>
      <c r="AB69" s="117">
        <f>-STOA!O69</f>
        <v>-369.51</v>
      </c>
      <c r="AC69">
        <f t="shared" si="3"/>
        <v>12.04243106566498</v>
      </c>
      <c r="AD69">
        <f t="shared" si="4"/>
        <v>612.66869542554025</v>
      </c>
      <c r="AE69">
        <f>'IDT-1'!C69</f>
        <v>0</v>
      </c>
      <c r="AF69" s="26"/>
      <c r="AG69">
        <f t="shared" si="5"/>
        <v>612.66869542554025</v>
      </c>
      <c r="AI69" s="75">
        <f>PXIL!I69</f>
        <v>0</v>
      </c>
      <c r="AJ69" s="75">
        <f>PXIL!O69</f>
        <v>0</v>
      </c>
      <c r="AK69" s="75">
        <f>RTM_IEX!I69</f>
        <v>40.450000000000003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8.3426642738818337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-0.72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595.42453985092334</v>
      </c>
      <c r="P70" s="77">
        <v>34.04</v>
      </c>
      <c r="Q70" s="77">
        <v>19.57</v>
      </c>
      <c r="R70" s="80">
        <v>26.3</v>
      </c>
      <c r="S70" s="80">
        <v>0</v>
      </c>
      <c r="T70" s="78">
        <f>SUMPRODUCT(LTA!F70:AJ70,LTA!F$101:AJ$101,LTA!F$104:AJ$104)</f>
        <v>109.56</v>
      </c>
      <c r="U70" s="78">
        <f>SUMPRODUCT(LTA!F70:AJ70,LTA!F$102:AJ$102,LTA!F$104:AJ$104)</f>
        <v>106.9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33.950000000000003</v>
      </c>
      <c r="AB70" s="117">
        <f>-STOA!O70</f>
        <v>-369.51</v>
      </c>
      <c r="AC70">
        <f t="shared" si="3"/>
        <v>12.08331654884066</v>
      </c>
      <c r="AD70">
        <f t="shared" si="4"/>
        <v>617.27388757596452</v>
      </c>
      <c r="AE70">
        <f>'IDT-1'!C70</f>
        <v>0</v>
      </c>
      <c r="AF70" s="26"/>
      <c r="AG70">
        <f t="shared" si="5"/>
        <v>617.27388757596452</v>
      </c>
      <c r="AI70" s="75">
        <f>PXIL!I70</f>
        <v>0</v>
      </c>
      <c r="AJ70" s="75">
        <f>PXIL!O70</f>
        <v>0</v>
      </c>
      <c r="AK70" s="75">
        <f>RTM_IEX!I70</f>
        <v>65.5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8.3426642738818337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-0.72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601.27927792014611</v>
      </c>
      <c r="P71" s="77">
        <v>34.04</v>
      </c>
      <c r="Q71" s="77">
        <v>19.57</v>
      </c>
      <c r="R71" s="80">
        <v>26.300000000000004</v>
      </c>
      <c r="S71" s="80">
        <v>0</v>
      </c>
      <c r="T71" s="78">
        <f>SUMPRODUCT(LTA!F71:AJ71,LTA!F$101:AJ$101,LTA!F$104:AJ$104)</f>
        <v>83.94</v>
      </c>
      <c r="U71" s="78">
        <f>SUMPRODUCT(LTA!F71:AJ71,LTA!F$102:AJ$102,LTA!F$104:AJ$104)</f>
        <v>106.84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26.450000000000003</v>
      </c>
      <c r="AB71" s="117">
        <f>-STOA!O71</f>
        <v>-369.51</v>
      </c>
      <c r="AC71">
        <f t="shared" si="3"/>
        <v>11.98699824384982</v>
      </c>
      <c r="AD71">
        <f t="shared" si="4"/>
        <v>606.42494395017809</v>
      </c>
      <c r="AE71">
        <f>'IDT-1'!C71</f>
        <v>0</v>
      </c>
      <c r="AF71" s="26"/>
      <c r="AG71">
        <f t="shared" si="5"/>
        <v>606.42494395017809</v>
      </c>
      <c r="AI71" s="75">
        <f>PXIL!I71</f>
        <v>0</v>
      </c>
      <c r="AJ71" s="75">
        <f>PXIL!O71</f>
        <v>0</v>
      </c>
      <c r="AK71" s="75">
        <f>RTM_IEX!I71</f>
        <v>81.88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18.342717124965965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-0.72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605.72696828604614</v>
      </c>
      <c r="P72" s="77">
        <v>34.04</v>
      </c>
      <c r="Q72" s="77">
        <v>19.57</v>
      </c>
      <c r="R72" s="80">
        <v>17.25</v>
      </c>
      <c r="S72" s="80">
        <v>0</v>
      </c>
      <c r="T72" s="78">
        <f>SUMPRODUCT(LTA!F72:AJ72,LTA!F$101:AJ$101,LTA!F$104:AJ$104)</f>
        <v>68.359999999999985</v>
      </c>
      <c r="U72" s="78">
        <f>SUMPRODUCT(LTA!F72:AJ72,LTA!F$102:AJ$102,LTA!F$104:AJ$104)</f>
        <v>106.86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52.96</v>
      </c>
      <c r="AB72" s="117">
        <f>-STOA!O72</f>
        <v>-369.51</v>
      </c>
      <c r="AC72">
        <f t="shared" si="3"/>
        <v>12.17318638415928</v>
      </c>
      <c r="AD72">
        <f t="shared" si="4"/>
        <v>627.39649902685289</v>
      </c>
      <c r="AE72">
        <f>'IDT-1'!C72</f>
        <v>0</v>
      </c>
      <c r="AF72" s="26"/>
      <c r="AG72">
        <f t="shared" si="5"/>
        <v>627.39649902685289</v>
      </c>
      <c r="AI72" s="75">
        <f>PXIL!I72</f>
        <v>0</v>
      </c>
      <c r="AJ72" s="75">
        <f>PXIL!O72</f>
        <v>0</v>
      </c>
      <c r="AK72" s="75">
        <f>RTM_IEX!I72</f>
        <v>86.69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8.3426642738818337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-0.72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626.99764404162022</v>
      </c>
      <c r="P73" s="77">
        <v>34.04</v>
      </c>
      <c r="Q73" s="77">
        <v>19.57</v>
      </c>
      <c r="R73" s="80">
        <v>6.88</v>
      </c>
      <c r="S73" s="80">
        <v>0</v>
      </c>
      <c r="T73" s="78">
        <f>SUMPRODUCT(LTA!F73:AJ73,LTA!F$101:AJ$101,LTA!F$104:AJ$104)</f>
        <v>63.37</v>
      </c>
      <c r="U73" s="78">
        <f>SUMPRODUCT(LTA!F73:AJ73,LTA!F$102:AJ$102,LTA!F$104:AJ$104)</f>
        <v>106.82000000000001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65.33</v>
      </c>
      <c r="AB73" s="117">
        <f>-STOA!O73</f>
        <v>-369.51</v>
      </c>
      <c r="AC73">
        <f t="shared" si="3"/>
        <v>12.466055865718793</v>
      </c>
      <c r="AD73">
        <f t="shared" si="4"/>
        <v>660.38425244978339</v>
      </c>
      <c r="AE73">
        <f>'IDT-1'!C73</f>
        <v>0</v>
      </c>
      <c r="AF73" s="26"/>
      <c r="AG73">
        <f t="shared" si="5"/>
        <v>660.38425244978339</v>
      </c>
      <c r="AI73" s="75">
        <f>PXIL!I73</f>
        <v>0</v>
      </c>
      <c r="AJ73" s="75">
        <f>PXIL!O73</f>
        <v>0</v>
      </c>
      <c r="AK73" s="75">
        <f>RTM_IEX!I73</f>
        <v>111.73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8.3426642738818337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-0.72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640.90741287580067</v>
      </c>
      <c r="P74" s="77">
        <v>34.04</v>
      </c>
      <c r="Q74" s="77">
        <v>19.57</v>
      </c>
      <c r="R74" s="80">
        <v>2.7</v>
      </c>
      <c r="S74" s="80">
        <v>0</v>
      </c>
      <c r="T74" s="78">
        <f>SUMPRODUCT(LTA!F74:AJ74,LTA!F$101:AJ$101,LTA!F$104:AJ$104)</f>
        <v>46.510000000000005</v>
      </c>
      <c r="U74" s="78">
        <f>SUMPRODUCT(LTA!F74:AJ74,LTA!F$102:AJ$102,LTA!F$104:AJ$104)</f>
        <v>106.86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88.33</v>
      </c>
      <c r="AB74" s="117">
        <f>-STOA!O74</f>
        <v>-369.51</v>
      </c>
      <c r="AC74">
        <f t="shared" si="3"/>
        <v>12.504509831459581</v>
      </c>
      <c r="AD74">
        <f t="shared" si="4"/>
        <v>664.71556731822295</v>
      </c>
      <c r="AE74">
        <f>'IDT-1'!C74</f>
        <v>0</v>
      </c>
      <c r="AF74" s="26"/>
      <c r="AG74">
        <f t="shared" si="5"/>
        <v>664.71556731822295</v>
      </c>
      <c r="AI74" s="75">
        <f>PXIL!I74</f>
        <v>0</v>
      </c>
      <c r="AJ74" s="75">
        <f>PXIL!O74</f>
        <v>0</v>
      </c>
      <c r="AK74" s="75">
        <f>RTM_IEX!I74</f>
        <v>100.19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8.4123219215902836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-0.72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646.56108145511223</v>
      </c>
      <c r="P75" s="77">
        <v>34.04</v>
      </c>
      <c r="Q75" s="77">
        <v>19.57</v>
      </c>
      <c r="R75" s="80">
        <v>0</v>
      </c>
      <c r="S75" s="80">
        <v>0</v>
      </c>
      <c r="T75" s="78">
        <f>SUMPRODUCT(LTA!F75:AJ75,LTA!F$101:AJ$101,LTA!F$104:AJ$104)</f>
        <v>33.900000000000006</v>
      </c>
      <c r="U75" s="78">
        <f>SUMPRODUCT(LTA!F75:AJ75,LTA!F$102:AJ$102,LTA!F$104:AJ$104)</f>
        <v>106.9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70.820000000000007</v>
      </c>
      <c r="AB75" s="117">
        <f>-STOA!O75</f>
        <v>-340.21999999999997</v>
      </c>
      <c r="AC75">
        <f t="shared" si="3"/>
        <v>12.082578747132255</v>
      </c>
      <c r="AD75">
        <f t="shared" si="4"/>
        <v>676.03082462957036</v>
      </c>
      <c r="AE75">
        <f>'IDT-1'!C75</f>
        <v>0</v>
      </c>
      <c r="AF75" s="26"/>
      <c r="AG75">
        <f t="shared" si="5"/>
        <v>676.03082462957036</v>
      </c>
      <c r="AI75" s="75">
        <f>PXIL!I75</f>
        <v>0</v>
      </c>
      <c r="AJ75" s="75">
        <f>PXIL!O75</f>
        <v>0</v>
      </c>
      <c r="AK75" s="75">
        <f>RTM_IEX!I75</f>
        <v>108.85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8.4123219215902836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-0.72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668.10192618801227</v>
      </c>
      <c r="P76" s="77">
        <v>34.04</v>
      </c>
      <c r="Q76" s="77">
        <v>19.57</v>
      </c>
      <c r="R76" s="80">
        <v>0</v>
      </c>
      <c r="S76" s="80">
        <v>0</v>
      </c>
      <c r="T76" s="78">
        <f>SUMPRODUCT(LTA!F76:AJ76,LTA!F$101:AJ$101,LTA!F$104:AJ$104)</f>
        <v>23.04</v>
      </c>
      <c r="U76" s="78">
        <f>SUMPRODUCT(LTA!F76:AJ76,LTA!F$102:AJ$102,LTA!F$104:AJ$104)</f>
        <v>106.89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67.77</v>
      </c>
      <c r="AB76" s="117">
        <f>-STOA!O76</f>
        <v>-340.21999999999997</v>
      </c>
      <c r="AC76">
        <f t="shared" si="3"/>
        <v>12.149554180781776</v>
      </c>
      <c r="AD76">
        <f t="shared" si="4"/>
        <v>683.57469392882081</v>
      </c>
      <c r="AE76">
        <f>'IDT-1'!C76</f>
        <v>0</v>
      </c>
      <c r="AF76" s="26"/>
      <c r="AG76">
        <f t="shared" si="5"/>
        <v>683.57469392882081</v>
      </c>
      <c r="AI76" s="75">
        <f>PXIL!I76</f>
        <v>0</v>
      </c>
      <c r="AJ76" s="75">
        <f>PXIL!O76</f>
        <v>0</v>
      </c>
      <c r="AK76" s="75">
        <f>RTM_IEX!I76</f>
        <v>108.84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8.4123219215902836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-0.72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675.62733181159467</v>
      </c>
      <c r="P77" s="77">
        <v>34.04</v>
      </c>
      <c r="Q77" s="77">
        <v>19.57</v>
      </c>
      <c r="R77" s="80">
        <v>0</v>
      </c>
      <c r="S77" s="80">
        <v>0</v>
      </c>
      <c r="T77" s="78">
        <f>SUMPRODUCT(LTA!F77:AJ77,LTA!F$101:AJ$101,LTA!F$104:AJ$104)</f>
        <v>17.709999999999997</v>
      </c>
      <c r="U77" s="78">
        <f>SUMPRODUCT(LTA!F77:AJ77,LTA!F$102:AJ$102,LTA!F$104:AJ$104)</f>
        <v>112.69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72.589999999999989</v>
      </c>
      <c r="AB77" s="117">
        <f>-STOA!O77</f>
        <v>-340.21999999999997</v>
      </c>
      <c r="AC77">
        <f t="shared" si="3"/>
        <v>12.169137750269302</v>
      </c>
      <c r="AD77">
        <f t="shared" si="4"/>
        <v>685.78051598291586</v>
      </c>
      <c r="AE77">
        <f>'IDT-1'!C77</f>
        <v>0</v>
      </c>
      <c r="AF77" s="26"/>
      <c r="AG77">
        <f t="shared" si="5"/>
        <v>685.78051598291586</v>
      </c>
      <c r="AI77" s="75">
        <f>PXIL!I77</f>
        <v>0</v>
      </c>
      <c r="AJ77" s="75">
        <f>PXIL!O77</f>
        <v>0</v>
      </c>
      <c r="AK77" s="75">
        <f>RTM_IEX!I77</f>
        <v>98.25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8.4123219215902836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-0.72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684.57013941750051</v>
      </c>
      <c r="P78" s="77">
        <v>34.04</v>
      </c>
      <c r="Q78" s="77">
        <v>19.57</v>
      </c>
      <c r="R78" s="80">
        <v>0</v>
      </c>
      <c r="S78" s="80">
        <v>0</v>
      </c>
      <c r="T78" s="78">
        <f>SUMPRODUCT(LTA!F78:AJ78,LTA!F$101:AJ$101,LTA!F$104:AJ$104)</f>
        <v>16.220000000000002</v>
      </c>
      <c r="U78" s="78">
        <f>SUMPRODUCT(LTA!F78:AJ78,LTA!F$102:AJ$102,LTA!F$104:AJ$104)</f>
        <v>112.49000000000001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62.96</v>
      </c>
      <c r="AB78" s="117">
        <f>-STOA!O78</f>
        <v>-340.21999999999997</v>
      </c>
      <c r="AC78">
        <f t="shared" si="3"/>
        <v>12.156666457201274</v>
      </c>
      <c r="AD78">
        <f t="shared" si="4"/>
        <v>684.37579488188976</v>
      </c>
      <c r="AE78">
        <f>'IDT-1'!C78</f>
        <v>0</v>
      </c>
      <c r="AF78" s="26"/>
      <c r="AG78">
        <f t="shared" si="5"/>
        <v>684.37579488188976</v>
      </c>
      <c r="AI78" s="75">
        <f>PXIL!I78</f>
        <v>0</v>
      </c>
      <c r="AJ78" s="75">
        <f>PXIL!O78</f>
        <v>0</v>
      </c>
      <c r="AK78" s="75">
        <f>RTM_IEX!I78</f>
        <v>99.21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8.4123219215902836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-0.72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688.87614417504574</v>
      </c>
      <c r="P79" s="77">
        <v>34.04</v>
      </c>
      <c r="Q79" s="77">
        <v>19.57</v>
      </c>
      <c r="R79" s="80">
        <v>0</v>
      </c>
      <c r="S79" s="80">
        <v>0</v>
      </c>
      <c r="T79" s="78">
        <f>SUMPRODUCT(LTA!F79:AJ79,LTA!F$101:AJ$101,LTA!F$104:AJ$104)</f>
        <v>15.44</v>
      </c>
      <c r="U79" s="78">
        <f>SUMPRODUCT(LTA!F79:AJ79,LTA!F$102:AJ$102,LTA!F$104:AJ$104)</f>
        <v>112.31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58.18</v>
      </c>
      <c r="AB79" s="117">
        <f>-STOA!O79</f>
        <v>-340.21999999999997</v>
      </c>
      <c r="AC79">
        <f t="shared" si="3"/>
        <v>12.127063299067672</v>
      </c>
      <c r="AD79">
        <f t="shared" si="4"/>
        <v>681.04140279756848</v>
      </c>
      <c r="AE79">
        <f>'IDT-1'!C79</f>
        <v>0</v>
      </c>
      <c r="AF79" s="26"/>
      <c r="AG79">
        <f t="shared" si="5"/>
        <v>681.04140279756848</v>
      </c>
      <c r="AI79" s="75">
        <f>PXIL!I79</f>
        <v>0</v>
      </c>
      <c r="AJ79" s="75">
        <f>PXIL!O79</f>
        <v>0</v>
      </c>
      <c r="AK79" s="75">
        <f>RTM_IEX!I79</f>
        <v>97.28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8.4123219215902836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-0.72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679.40849586093952</v>
      </c>
      <c r="P80" s="77">
        <v>34.04</v>
      </c>
      <c r="Q80" s="77">
        <v>19.57</v>
      </c>
      <c r="R80" s="80">
        <v>0</v>
      </c>
      <c r="S80" s="80">
        <v>0</v>
      </c>
      <c r="T80" s="78">
        <f>SUMPRODUCT(LTA!F80:AJ80,LTA!F$101:AJ$101,LTA!F$104:AJ$104)</f>
        <v>12.62</v>
      </c>
      <c r="U80" s="78">
        <f>SUMPRODUCT(LTA!F80:AJ80,LTA!F$102:AJ$102,LTA!F$104:AJ$104)</f>
        <v>112.04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58.18</v>
      </c>
      <c r="AB80" s="117">
        <f>-STOA!O80</f>
        <v>-340.21999999999997</v>
      </c>
      <c r="AC80">
        <f t="shared" si="3"/>
        <v>11.999659993903535</v>
      </c>
      <c r="AD80">
        <f t="shared" si="4"/>
        <v>666.69115778862624</v>
      </c>
      <c r="AE80">
        <f>'IDT-1'!C80</f>
        <v>0</v>
      </c>
      <c r="AF80" s="26"/>
      <c r="AG80">
        <f t="shared" si="5"/>
        <v>666.69115778862624</v>
      </c>
      <c r="AI80" s="75">
        <f>PXIL!I80</f>
        <v>0</v>
      </c>
      <c r="AJ80" s="75">
        <f>PXIL!O80</f>
        <v>0</v>
      </c>
      <c r="AK80" s="75">
        <f>RTM_IEX!I80</f>
        <v>95.36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8.4123219215902836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-0.72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662.29696683823693</v>
      </c>
      <c r="P81" s="77">
        <v>34.04</v>
      </c>
      <c r="Q81" s="77">
        <v>19.57</v>
      </c>
      <c r="R81" s="80">
        <v>0</v>
      </c>
      <c r="S81" s="80">
        <v>0</v>
      </c>
      <c r="T81" s="78">
        <f>SUMPRODUCT(LTA!F81:AJ81,LTA!F$101:AJ$101,LTA!F$104:AJ$104)</f>
        <v>12.53</v>
      </c>
      <c r="U81" s="78">
        <f>SUMPRODUCT(LTA!F81:AJ81,LTA!F$102:AJ$102,LTA!F$104:AJ$104)</f>
        <v>109.37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53.37</v>
      </c>
      <c r="AB81" s="117">
        <f>-STOA!O81</f>
        <v>-340.21999999999997</v>
      </c>
      <c r="AC81">
        <f t="shared" si="3"/>
        <v>11.867206538503753</v>
      </c>
      <c r="AD81">
        <f t="shared" si="4"/>
        <v>651.77208222132344</v>
      </c>
      <c r="AE81">
        <f>'IDT-1'!C81</f>
        <v>0</v>
      </c>
      <c r="AF81" s="26"/>
      <c r="AG81">
        <f t="shared" si="5"/>
        <v>651.77208222132344</v>
      </c>
      <c r="AI81" s="75">
        <f>PXIL!I81</f>
        <v>0</v>
      </c>
      <c r="AJ81" s="75">
        <f>PXIL!O81</f>
        <v>0</v>
      </c>
      <c r="AK81" s="75">
        <f>RTM_IEX!I81</f>
        <v>104.99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8.4123219215902836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-0.72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651.68822337409313</v>
      </c>
      <c r="P82" s="77">
        <v>34.04</v>
      </c>
      <c r="Q82" s="77">
        <v>19.57</v>
      </c>
      <c r="R82" s="80">
        <v>0</v>
      </c>
      <c r="S82" s="80">
        <v>0</v>
      </c>
      <c r="T82" s="78">
        <f>SUMPRODUCT(LTA!F82:AJ82,LTA!F$101:AJ$101,LTA!F$104:AJ$104)</f>
        <v>12.47</v>
      </c>
      <c r="U82" s="78">
        <f>SUMPRODUCT(LTA!F82:AJ82,LTA!F$102:AJ$102,LTA!F$104:AJ$104)</f>
        <v>108.92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48.55</v>
      </c>
      <c r="AB82" s="117">
        <f>-STOA!O82</f>
        <v>-340.21999999999997</v>
      </c>
      <c r="AC82">
        <f t="shared" si="3"/>
        <v>11.693065596019286</v>
      </c>
      <c r="AD82">
        <f t="shared" si="4"/>
        <v>632.15747969966412</v>
      </c>
      <c r="AE82">
        <f>'IDT-1'!C82</f>
        <v>0</v>
      </c>
      <c r="AF82" s="26"/>
      <c r="AG82">
        <f t="shared" si="5"/>
        <v>632.15747969966412</v>
      </c>
      <c r="AI82" s="75">
        <f>PXIL!I82</f>
        <v>0</v>
      </c>
      <c r="AJ82" s="75">
        <f>PXIL!O82</f>
        <v>0</v>
      </c>
      <c r="AK82" s="75">
        <f>RTM_IEX!I82</f>
        <v>101.14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8.4123219215902836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-0.72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643.72738644847686</v>
      </c>
      <c r="P83" s="77">
        <v>34.04</v>
      </c>
      <c r="Q83" s="77">
        <v>19.57</v>
      </c>
      <c r="R83" s="80">
        <v>0</v>
      </c>
      <c r="S83" s="80">
        <v>0</v>
      </c>
      <c r="T83" s="78">
        <f>SUMPRODUCT(LTA!F83:AJ83,LTA!F$101:AJ$101,LTA!F$104:AJ$104)</f>
        <v>12.65</v>
      </c>
      <c r="U83" s="78">
        <f>SUMPRODUCT(LTA!F83:AJ83,LTA!F$102:AJ$102,LTA!F$104:AJ$104)</f>
        <v>108.84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43.730000000000004</v>
      </c>
      <c r="AB83" s="117">
        <f>-STOA!O83</f>
        <v>-340.21999999999997</v>
      </c>
      <c r="AC83">
        <f t="shared" si="3"/>
        <v>11.488194231073864</v>
      </c>
      <c r="AD83">
        <f t="shared" si="4"/>
        <v>609.08151413899338</v>
      </c>
      <c r="AE83">
        <f>'IDT-1'!C83</f>
        <v>0</v>
      </c>
      <c r="AF83" s="26"/>
      <c r="AG83">
        <f t="shared" si="5"/>
        <v>609.08151413899338</v>
      </c>
      <c r="AI83" s="75">
        <f>PXIL!I83</f>
        <v>0</v>
      </c>
      <c r="AJ83" s="75">
        <f>PXIL!O83</f>
        <v>0</v>
      </c>
      <c r="AK83" s="75">
        <f>RTM_IEX!I83</f>
        <v>90.54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8.4123219215902836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-0.72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639.04481596408846</v>
      </c>
      <c r="P84" s="77">
        <v>34.04</v>
      </c>
      <c r="Q84" s="77">
        <v>19.57</v>
      </c>
      <c r="R84" s="80">
        <v>0</v>
      </c>
      <c r="S84" s="80">
        <v>0</v>
      </c>
      <c r="T84" s="78">
        <f>SUMPRODUCT(LTA!F84:AJ84,LTA!F$101:AJ$101,LTA!F$104:AJ$104)</f>
        <v>12.59</v>
      </c>
      <c r="U84" s="78">
        <f>SUMPRODUCT(LTA!F84:AJ84,LTA!F$102:AJ$102,LTA!F$104:AJ$104)</f>
        <v>108.59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29.29</v>
      </c>
      <c r="AB84" s="117">
        <f>-STOA!O84</f>
        <v>-340.21999999999997</v>
      </c>
      <c r="AC84">
        <f t="shared" si="3"/>
        <v>11.317187610811246</v>
      </c>
      <c r="AD84">
        <f t="shared" si="4"/>
        <v>589.81995027486755</v>
      </c>
      <c r="AE84">
        <f>'IDT-1'!C84</f>
        <v>0</v>
      </c>
      <c r="AF84" s="26"/>
      <c r="AG84">
        <f t="shared" si="5"/>
        <v>589.81995027486755</v>
      </c>
      <c r="AI84" s="75">
        <f>PXIL!I84</f>
        <v>0</v>
      </c>
      <c r="AJ84" s="75">
        <f>PXIL!O84</f>
        <v>0</v>
      </c>
      <c r="AK84" s="75">
        <f>RTM_IEX!I84</f>
        <v>90.54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8.4123219215902836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-0.72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640.23309251680359</v>
      </c>
      <c r="P85" s="77">
        <v>34.04</v>
      </c>
      <c r="Q85" s="77">
        <v>19.57</v>
      </c>
      <c r="R85" s="80">
        <v>0</v>
      </c>
      <c r="S85" s="80">
        <v>0</v>
      </c>
      <c r="T85" s="78">
        <f>SUMPRODUCT(LTA!F85:AJ85,LTA!F$101:AJ$101,LTA!F$104:AJ$104)</f>
        <v>12.43</v>
      </c>
      <c r="U85" s="78">
        <f>SUMPRODUCT(LTA!F85:AJ85,LTA!F$102:AJ$102,LTA!F$104:AJ$104)</f>
        <v>108.37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19.650000000000002</v>
      </c>
      <c r="AB85" s="117">
        <f>-STOA!O85</f>
        <v>-340.21999999999997</v>
      </c>
      <c r="AC85">
        <f t="shared" si="3"/>
        <v>11.180156444475138</v>
      </c>
      <c r="AD85">
        <f t="shared" si="4"/>
        <v>574.38525799391869</v>
      </c>
      <c r="AE85">
        <f>'IDT-1'!C85</f>
        <v>0</v>
      </c>
      <c r="AF85" s="26"/>
      <c r="AG85">
        <f t="shared" si="5"/>
        <v>574.38525799391869</v>
      </c>
      <c r="AI85" s="75">
        <f>PXIL!I85</f>
        <v>0</v>
      </c>
      <c r="AJ85" s="75">
        <f>PXIL!O85</f>
        <v>0</v>
      </c>
      <c r="AK85" s="75">
        <f>RTM_IEX!I85</f>
        <v>83.8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8.4123219215902836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-0.72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641.20948407639958</v>
      </c>
      <c r="P86" s="77">
        <v>34.04</v>
      </c>
      <c r="Q86" s="77">
        <v>19.57</v>
      </c>
      <c r="R86" s="80">
        <v>0</v>
      </c>
      <c r="S86" s="80">
        <v>0</v>
      </c>
      <c r="T86" s="78">
        <f>SUMPRODUCT(LTA!F86:AJ86,LTA!F$101:AJ$101,LTA!F$104:AJ$104)</f>
        <v>12.59</v>
      </c>
      <c r="U86" s="78">
        <f>SUMPRODUCT(LTA!F86:AJ86,LTA!F$102:AJ$102,LTA!F$104:AJ$104)</f>
        <v>108.08000000000001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0.39</v>
      </c>
      <c r="AB86" s="117">
        <f>-STOA!O86</f>
        <v>-340.21999999999997</v>
      </c>
      <c r="AC86">
        <f t="shared" si="3"/>
        <v>11.035012690199585</v>
      </c>
      <c r="AD86">
        <f t="shared" si="4"/>
        <v>558.03679330779039</v>
      </c>
      <c r="AE86">
        <f>'IDT-1'!C86</f>
        <v>0</v>
      </c>
      <c r="AF86" s="26"/>
      <c r="AG86">
        <f t="shared" si="5"/>
        <v>558.03679330779039</v>
      </c>
      <c r="AI86" s="75">
        <f>PXIL!I86</f>
        <v>0</v>
      </c>
      <c r="AJ86" s="75">
        <f>PXIL!O86</f>
        <v>0</v>
      </c>
      <c r="AK86" s="75">
        <f>RTM_IEX!I86</f>
        <v>85.72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8.4123219215902836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-0.72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641.07518065414683</v>
      </c>
      <c r="P87" s="77">
        <v>34.04</v>
      </c>
      <c r="Q87" s="77">
        <v>19.57</v>
      </c>
      <c r="R87" s="80">
        <v>0</v>
      </c>
      <c r="S87" s="80">
        <v>0</v>
      </c>
      <c r="T87" s="78">
        <f>SUMPRODUCT(LTA!F87:AJ87,LTA!F$101:AJ$101,LTA!F$104:AJ$104)</f>
        <v>12.61</v>
      </c>
      <c r="U87" s="78">
        <f>SUMPRODUCT(LTA!F87:AJ87,LTA!F$102:AJ$102,LTA!F$104:AJ$104)</f>
        <v>106.89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0.31</v>
      </c>
      <c r="AB87" s="117">
        <f>-STOA!O87</f>
        <v>-340.21999999999997</v>
      </c>
      <c r="AC87">
        <f t="shared" si="3"/>
        <v>10.946622820083761</v>
      </c>
      <c r="AD87">
        <f t="shared" si="4"/>
        <v>548.08087975565331</v>
      </c>
      <c r="AE87">
        <f>'IDT-1'!C87</f>
        <v>0</v>
      </c>
      <c r="AF87" s="26"/>
      <c r="AG87">
        <f t="shared" si="5"/>
        <v>548.08087975565331</v>
      </c>
      <c r="AI87" s="75">
        <f>PXIL!I87</f>
        <v>0</v>
      </c>
      <c r="AJ87" s="75">
        <f>PXIL!O87</f>
        <v>0</v>
      </c>
      <c r="AK87" s="75">
        <f>RTM_IEX!I87</f>
        <v>77.06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8.4123219215902836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-0.72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645.38747938087204</v>
      </c>
      <c r="P88" s="77">
        <v>34.04</v>
      </c>
      <c r="Q88" s="77">
        <v>19.57</v>
      </c>
      <c r="R88" s="80">
        <v>0</v>
      </c>
      <c r="S88" s="80">
        <v>0</v>
      </c>
      <c r="T88" s="78">
        <f>SUMPRODUCT(LTA!F88:AJ88,LTA!F$101:AJ$101,LTA!F$104:AJ$104)</f>
        <v>12.5</v>
      </c>
      <c r="U88" s="78">
        <f>SUMPRODUCT(LTA!F88:AJ88,LTA!F$102:AJ$102,LTA!F$104:AJ$104)</f>
        <v>106.87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0.31</v>
      </c>
      <c r="AB88" s="117">
        <f>-STOA!O88</f>
        <v>-340.21999999999997</v>
      </c>
      <c r="AC88">
        <f t="shared" si="3"/>
        <v>10.830835048878942</v>
      </c>
      <c r="AD88">
        <f t="shared" si="4"/>
        <v>535.03896625358334</v>
      </c>
      <c r="AE88">
        <f>'IDT-1'!C88</f>
        <v>0</v>
      </c>
      <c r="AF88" s="26"/>
      <c r="AG88">
        <f t="shared" si="5"/>
        <v>535.03896625358334</v>
      </c>
      <c r="AI88" s="75">
        <f>PXIL!I88</f>
        <v>0</v>
      </c>
      <c r="AJ88" s="75">
        <f>PXIL!O88</f>
        <v>0</v>
      </c>
      <c r="AK88" s="75">
        <f>RTM_IEX!I88</f>
        <v>59.72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8.4123187207058194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-0.72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648.98609900925317</v>
      </c>
      <c r="P89" s="77">
        <v>34.04</v>
      </c>
      <c r="Q89" s="77">
        <v>19.57</v>
      </c>
      <c r="R89" s="80">
        <v>0</v>
      </c>
      <c r="S89" s="80">
        <v>0</v>
      </c>
      <c r="T89" s="78">
        <f>SUMPRODUCT(LTA!F89:AJ89,LTA!F$101:AJ$101,LTA!F$104:AJ$104)</f>
        <v>12.35</v>
      </c>
      <c r="U89" s="78">
        <f>SUMPRODUCT(LTA!F89:AJ89,LTA!F$102:AJ$102,LTA!F$104:AJ$104)</f>
        <v>106.86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0.31</v>
      </c>
      <c r="AB89" s="117">
        <f>-STOA!O89</f>
        <v>-340.21999999999997</v>
      </c>
      <c r="AC89">
        <f t="shared" si="3"/>
        <v>10.700054873440912</v>
      </c>
      <c r="AD89">
        <f t="shared" si="4"/>
        <v>520.3083628565181</v>
      </c>
      <c r="AE89">
        <f>'IDT-1'!C89</f>
        <v>0</v>
      </c>
      <c r="AF89" s="26"/>
      <c r="AG89">
        <f t="shared" si="5"/>
        <v>520.3083628565181</v>
      </c>
      <c r="AI89" s="75">
        <f>PXIL!I89</f>
        <v>0</v>
      </c>
      <c r="AJ89" s="75">
        <f>PXIL!O89</f>
        <v>0</v>
      </c>
      <c r="AK89" s="75">
        <f>RTM_IEX!I89</f>
        <v>41.42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8.4123187207058194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-0.72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649.91161160299237</v>
      </c>
      <c r="P90" s="77">
        <v>34.04</v>
      </c>
      <c r="Q90" s="77">
        <v>19.57</v>
      </c>
      <c r="R90" s="80">
        <v>0</v>
      </c>
      <c r="S90" s="80">
        <v>0</v>
      </c>
      <c r="T90" s="78">
        <f>SUMPRODUCT(LTA!F90:AJ90,LTA!F$101:AJ$101,LTA!F$104:AJ$104)</f>
        <v>12.43</v>
      </c>
      <c r="U90" s="78">
        <f>SUMPRODUCT(LTA!F90:AJ90,LTA!F$102:AJ$102,LTA!F$104:AJ$104)</f>
        <v>106.85000000000001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-340.21999999999997</v>
      </c>
      <c r="AC90">
        <f t="shared" si="3"/>
        <v>10.598639384265816</v>
      </c>
      <c r="AD90">
        <f t="shared" si="4"/>
        <v>508.88529093943231</v>
      </c>
      <c r="AE90">
        <f>'IDT-1'!C90</f>
        <v>0</v>
      </c>
      <c r="AF90" s="26"/>
      <c r="AG90">
        <f t="shared" si="5"/>
        <v>508.88529093943231</v>
      </c>
      <c r="AI90" s="75">
        <f>PXIL!I90</f>
        <v>0</v>
      </c>
      <c r="AJ90" s="75">
        <f>PXIL!O90</f>
        <v>0</v>
      </c>
      <c r="AK90" s="75">
        <f>RTM_IEX!I90</f>
        <v>28.9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8.4123187207058194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-0.72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658.11889584015432</v>
      </c>
      <c r="P91" s="77">
        <v>34.04</v>
      </c>
      <c r="Q91" s="77">
        <v>19.57</v>
      </c>
      <c r="R91" s="80">
        <v>0</v>
      </c>
      <c r="S91" s="80">
        <v>0</v>
      </c>
      <c r="T91" s="78">
        <f>SUMPRODUCT(LTA!F91:AJ91,LTA!F$101:AJ$101,LTA!F$104:AJ$104)</f>
        <v>12.33</v>
      </c>
      <c r="U91" s="78">
        <f>SUMPRODUCT(LTA!F91:AJ91,LTA!F$102:AJ$102,LTA!F$104:AJ$104)</f>
        <v>106.84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-355.26</v>
      </c>
      <c r="AC91">
        <f t="shared" si="3"/>
        <v>10.845750523486659</v>
      </c>
      <c r="AD91">
        <f t="shared" si="4"/>
        <v>506.50546403737349</v>
      </c>
      <c r="AE91">
        <f>'IDT-1'!C91</f>
        <v>0</v>
      </c>
      <c r="AF91" s="26"/>
      <c r="AG91">
        <f t="shared" si="5"/>
        <v>506.50546403737349</v>
      </c>
      <c r="AI91" s="75">
        <f>PXIL!I91</f>
        <v>0</v>
      </c>
      <c r="AJ91" s="75">
        <f>PXIL!O91</f>
        <v>0</v>
      </c>
      <c r="AK91" s="75">
        <f>RTM_IEX!I91</f>
        <v>33.71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8.4123187207058194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-0.72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659.12761874684304</v>
      </c>
      <c r="P92" s="77">
        <v>34.04</v>
      </c>
      <c r="Q92" s="77">
        <v>19.57</v>
      </c>
      <c r="R92" s="80">
        <v>0</v>
      </c>
      <c r="S92" s="80">
        <v>0</v>
      </c>
      <c r="T92" s="78">
        <f>SUMPRODUCT(LTA!F92:AJ92,LTA!F$101:AJ$101,LTA!F$104:AJ$104)</f>
        <v>12.36</v>
      </c>
      <c r="U92" s="78">
        <f>SUMPRODUCT(LTA!F92:AJ92,LTA!F$102:AJ$102,LTA!F$104:AJ$104)</f>
        <v>106.86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-355.26</v>
      </c>
      <c r="AC92">
        <f t="shared" si="3"/>
        <v>10.770323285065521</v>
      </c>
      <c r="AD92">
        <f t="shared" si="4"/>
        <v>498.00961418248329</v>
      </c>
      <c r="AE92">
        <f>'IDT-1'!C92</f>
        <v>0</v>
      </c>
      <c r="AF92" s="26"/>
      <c r="AG92">
        <f t="shared" si="5"/>
        <v>498.00961418248329</v>
      </c>
      <c r="AI92" s="75">
        <f>PXIL!I92</f>
        <v>0</v>
      </c>
      <c r="AJ92" s="75">
        <f>PXIL!O92</f>
        <v>0</v>
      </c>
      <c r="AK92" s="75">
        <f>RTM_IEX!I92</f>
        <v>24.08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18.98436257619931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-0.72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663.43262218529958</v>
      </c>
      <c r="P93" s="77">
        <v>34.04</v>
      </c>
      <c r="Q93" s="77">
        <v>19.57</v>
      </c>
      <c r="R93" s="80">
        <v>0</v>
      </c>
      <c r="S93" s="80">
        <v>0</v>
      </c>
      <c r="T93" s="78">
        <f>SUMPRODUCT(LTA!F93:AJ93,LTA!F$101:AJ$101,LTA!F$104:AJ$104)</f>
        <v>12.64</v>
      </c>
      <c r="U93" s="78">
        <f>SUMPRODUCT(LTA!F93:AJ93,LTA!F$102:AJ$102,LTA!F$104:AJ$104)</f>
        <v>106.85000000000001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-10</v>
      </c>
      <c r="AA93" s="117">
        <f>STOA!I93</f>
        <v>0.31</v>
      </c>
      <c r="AB93" s="117">
        <f>-STOA!O93</f>
        <v>-355.26</v>
      </c>
      <c r="AC93">
        <f t="shared" si="3"/>
        <v>10.848342576474233</v>
      </c>
      <c r="AD93">
        <f t="shared" si="4"/>
        <v>486.70864218502464</v>
      </c>
      <c r="AE93">
        <f>'IDT-1'!C93</f>
        <v>0</v>
      </c>
      <c r="AF93" s="26"/>
      <c r="AG93">
        <f t="shared" si="5"/>
        <v>486.70864218502464</v>
      </c>
      <c r="AI93" s="75">
        <f>PXIL!I93</f>
        <v>0</v>
      </c>
      <c r="AJ93" s="75">
        <f>PXIL!O93</f>
        <v>0</v>
      </c>
      <c r="AK93" s="75">
        <f>RTM_IEX!I93</f>
        <v>7.71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18.98436257619931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-0.72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667.74053027249556</v>
      </c>
      <c r="P94" s="77">
        <v>34.04</v>
      </c>
      <c r="Q94" s="77">
        <v>19.57</v>
      </c>
      <c r="R94" s="80">
        <v>0</v>
      </c>
      <c r="S94" s="80">
        <v>0</v>
      </c>
      <c r="T94" s="78">
        <f>SUMPRODUCT(LTA!F94:AJ94,LTA!F$101:AJ$101,LTA!F$104:AJ$104)</f>
        <v>12.47</v>
      </c>
      <c r="U94" s="78">
        <f>SUMPRODUCT(LTA!F94:AJ94,LTA!F$102:AJ$102,LTA!F$104:AJ$104)</f>
        <v>107.01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-20</v>
      </c>
      <c r="AA94" s="117">
        <f>STOA!I94</f>
        <v>0.31</v>
      </c>
      <c r="AB94" s="117">
        <f>-STOA!O94</f>
        <v>-355.26</v>
      </c>
      <c r="AC94">
        <f t="shared" si="3"/>
        <v>10.940977442863511</v>
      </c>
      <c r="AD94">
        <f t="shared" si="4"/>
        <v>477.05391540583139</v>
      </c>
      <c r="AE94">
        <f>'IDT-1'!C94</f>
        <v>0</v>
      </c>
      <c r="AF94" s="26"/>
      <c r="AG94">
        <f t="shared" si="5"/>
        <v>477.05391540583139</v>
      </c>
      <c r="AI94" s="75">
        <f>PXIL!I94</f>
        <v>0</v>
      </c>
      <c r="AJ94" s="75">
        <f>PXIL!O94</f>
        <v>0</v>
      </c>
      <c r="AK94" s="75">
        <f>RTM_IEX!I94</f>
        <v>3.85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8.4123187207058194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-0.72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667.45165853420997</v>
      </c>
      <c r="P95" s="77">
        <v>34.04</v>
      </c>
      <c r="Q95" s="77">
        <v>19.57</v>
      </c>
      <c r="R95" s="80">
        <v>0</v>
      </c>
      <c r="S95" s="80">
        <v>0</v>
      </c>
      <c r="T95" s="78">
        <f>SUMPRODUCT(LTA!F95:AJ95,LTA!F$101:AJ$101,LTA!F$104:AJ$104)</f>
        <v>12.53</v>
      </c>
      <c r="U95" s="78">
        <f>SUMPRODUCT(LTA!F95:AJ95,LTA!F$102:AJ$102,LTA!F$104:AJ$104)</f>
        <v>107.18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-25</v>
      </c>
      <c r="AA95" s="117">
        <f>STOA!I95</f>
        <v>0.31</v>
      </c>
      <c r="AB95" s="117">
        <f>-STOA!O95</f>
        <v>-355.26</v>
      </c>
      <c r="AC95">
        <f t="shared" si="3"/>
        <v>11.069840023249233</v>
      </c>
      <c r="AD95">
        <f t="shared" si="4"/>
        <v>481.52413723166649</v>
      </c>
      <c r="AE95">
        <f>'IDT-1'!C95</f>
        <v>0</v>
      </c>
      <c r="AF95" s="26"/>
      <c r="AG95">
        <f t="shared" si="5"/>
        <v>481.52413723166649</v>
      </c>
      <c r="AI95" s="75">
        <f>PXIL!I95</f>
        <v>0</v>
      </c>
      <c r="AJ95" s="75">
        <f>PXIL!O95</f>
        <v>0</v>
      </c>
      <c r="AK95" s="75">
        <f>RTM_IEX!I95</f>
        <v>24.08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8.4123187207058194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-0.72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667.15349301289393</v>
      </c>
      <c r="P96" s="77">
        <v>34.04</v>
      </c>
      <c r="Q96" s="77">
        <v>19.57</v>
      </c>
      <c r="R96" s="80">
        <v>0</v>
      </c>
      <c r="S96" s="80">
        <v>0</v>
      </c>
      <c r="T96" s="78">
        <f>SUMPRODUCT(LTA!F96:AJ96,LTA!F$101:AJ$101,LTA!F$104:AJ$104)</f>
        <v>12.34</v>
      </c>
      <c r="U96" s="78">
        <f>SUMPRODUCT(LTA!F96:AJ96,LTA!F$102:AJ$102,LTA!F$104:AJ$104)</f>
        <v>107.34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-25</v>
      </c>
      <c r="AA96" s="117">
        <f>STOA!I96</f>
        <v>0.31</v>
      </c>
      <c r="AB96" s="117">
        <f>-STOA!O96</f>
        <v>-355.26</v>
      </c>
      <c r="AC96">
        <f t="shared" si="3"/>
        <v>10.982208166661652</v>
      </c>
      <c r="AD96">
        <f t="shared" si="4"/>
        <v>471.65360356693805</v>
      </c>
      <c r="AE96">
        <f>'IDT-1'!C96</f>
        <v>0</v>
      </c>
      <c r="AF96" s="26"/>
      <c r="AG96">
        <f t="shared" si="5"/>
        <v>471.65360356693805</v>
      </c>
      <c r="AI96" s="75">
        <f>PXIL!I96</f>
        <v>0</v>
      </c>
      <c r="AJ96" s="75">
        <f>PXIL!O96</f>
        <v>0</v>
      </c>
      <c r="AK96" s="75">
        <f>RTM_IEX!I96</f>
        <v>14.45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8.4123187207058194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-0.72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676.85085618028222</v>
      </c>
      <c r="P97" s="77">
        <v>34.04</v>
      </c>
      <c r="Q97" s="77">
        <v>19.57</v>
      </c>
      <c r="R97" s="80">
        <v>0</v>
      </c>
      <c r="S97" s="80">
        <v>0</v>
      </c>
      <c r="T97" s="78">
        <f>SUMPRODUCT(LTA!F97:AJ97,LTA!F$101:AJ$101,LTA!F$104:AJ$104)</f>
        <v>12.56</v>
      </c>
      <c r="U97" s="78">
        <f>SUMPRODUCT(LTA!F97:AJ97,LTA!F$102:AJ$102,LTA!F$104:AJ$104)</f>
        <v>107.43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-35</v>
      </c>
      <c r="AA97" s="117">
        <f>STOA!I97</f>
        <v>0.31</v>
      </c>
      <c r="AB97" s="117">
        <f>-STOA!O97</f>
        <v>-355.26</v>
      </c>
      <c r="AC97">
        <f t="shared" si="3"/>
        <v>11.031894237756621</v>
      </c>
      <c r="AD97">
        <f t="shared" si="4"/>
        <v>457.16128066323137</v>
      </c>
      <c r="AE97">
        <f>'IDT-1'!C97</f>
        <v>0</v>
      </c>
      <c r="AF97" s="26"/>
      <c r="AG97">
        <f t="shared" si="5"/>
        <v>457.16128066323137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8.4123187207058194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-0.72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680.60360781202462</v>
      </c>
      <c r="P98" s="77">
        <v>34.04</v>
      </c>
      <c r="Q98" s="77">
        <v>19.57</v>
      </c>
      <c r="R98" s="80">
        <v>0</v>
      </c>
      <c r="S98" s="80">
        <v>0</v>
      </c>
      <c r="T98" s="78">
        <f>SUMPRODUCT(LTA!F98:AJ98,LTA!F$101:AJ$101,LTA!F$104:AJ$104)</f>
        <v>12.44</v>
      </c>
      <c r="U98" s="78">
        <f>SUMPRODUCT(LTA!F98:AJ98,LTA!F$102:AJ$102,LTA!F$104:AJ$104)</f>
        <v>107.51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-45</v>
      </c>
      <c r="AA98" s="117">
        <f>STOA!I98</f>
        <v>0.31</v>
      </c>
      <c r="AB98" s="117">
        <f>-STOA!O98</f>
        <v>-355.26</v>
      </c>
      <c r="AC98">
        <f t="shared" si="3"/>
        <v>11.153347727337907</v>
      </c>
      <c r="AD98">
        <f t="shared" si="4"/>
        <v>450.75257880539249</v>
      </c>
      <c r="AE98">
        <f>'IDT-1'!C98</f>
        <v>0</v>
      </c>
      <c r="AF98" s="26"/>
      <c r="AG98">
        <f t="shared" si="5"/>
        <v>450.75257880539249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0.20905492725274691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-5.7599999999999986E-3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14.658617221200251</v>
      </c>
      <c r="P99" s="77">
        <f t="shared" si="6"/>
        <v>0.81695999999999935</v>
      </c>
      <c r="Q99" s="77">
        <f t="shared" si="6"/>
        <v>0.4696799999999996</v>
      </c>
      <c r="R99" s="80">
        <f t="shared" si="6"/>
        <v>0.27499433580777483</v>
      </c>
      <c r="S99" s="80">
        <f t="shared" si="6"/>
        <v>0</v>
      </c>
      <c r="T99" s="78">
        <f t="shared" si="6"/>
        <v>1.7945350000000002</v>
      </c>
      <c r="U99" s="78">
        <f t="shared" si="6"/>
        <v>2.6365275000000015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-0.76900000000000002</v>
      </c>
      <c r="AA99" s="117">
        <f t="shared" si="6"/>
        <v>1.2212150000000008</v>
      </c>
      <c r="AB99" s="117">
        <f t="shared" si="6"/>
        <v>-8.3370799999999967</v>
      </c>
      <c r="AC99">
        <f t="shared" si="6"/>
        <v>0.28194571403001795</v>
      </c>
      <c r="AD99">
        <f t="shared" si="6"/>
        <v>13.413590770230751</v>
      </c>
      <c r="AE99">
        <f t="shared" si="6"/>
        <v>-0.15018774999999998</v>
      </c>
      <c r="AG99">
        <f t="shared" si="6"/>
        <v>13.263403020230749</v>
      </c>
      <c r="AI99">
        <f t="shared" si="6"/>
        <v>0</v>
      </c>
      <c r="AJ99">
        <f t="shared" si="6"/>
        <v>0</v>
      </c>
      <c r="AK99">
        <f t="shared" si="6"/>
        <v>0.7452924999999998</v>
      </c>
      <c r="AL99">
        <f t="shared" si="6"/>
        <v>-1.95E-2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44994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10.98303147432358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627.92042859357207</v>
      </c>
      <c r="P3" s="77">
        <v>37.409999999999997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200.38000000000002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-519</v>
      </c>
      <c r="AA3" s="117">
        <f>STOA!J3</f>
        <v>3.85</v>
      </c>
      <c r="AB3" s="117">
        <f>-STOA!P3</f>
        <v>0</v>
      </c>
      <c r="AC3">
        <f>SUMIF(B3:AB3,"&gt;0")*$AC$2-SUMIF(B3:AB3,"&lt;0")*($AC$2/(1-$AC$2))+SUMIF(AI3:AR3,"&gt;0")*$AC$2-SUMIF(AI3:AR3,"&lt;0")*($AC$2/(1-$AC$2))</f>
        <v>13.666410632616852</v>
      </c>
      <c r="AD3">
        <f>SUM(B3:AB3,AI3:AR3)-AC3</f>
        <v>496.72704943527867</v>
      </c>
      <c r="AE3">
        <f>'IDT-1'!F3</f>
        <v>-84.766000000000005</v>
      </c>
      <c r="AF3" s="26"/>
      <c r="AG3">
        <f>SUM(AD3:AF3)</f>
        <v>411.96104943527865</v>
      </c>
      <c r="AI3" s="75">
        <f>PXIL!J3</f>
        <v>0</v>
      </c>
      <c r="AJ3" s="75">
        <f>PXIL!P3</f>
        <v>0</v>
      </c>
      <c r="AK3" s="75">
        <f>RTM_IEX!J3</f>
        <v>125.21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10.98303147432358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627.92053962239891</v>
      </c>
      <c r="P4" s="77">
        <v>37.409999999999997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200.54000000000002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-531</v>
      </c>
      <c r="AA4" s="117">
        <f>STOA!J4</f>
        <v>3.85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13.774357139936873</v>
      </c>
      <c r="AD4">
        <f t="shared" ref="AD4:AD67" si="1">SUM(B4:AB4,AI4:AR4)-AC4</f>
        <v>484.77921395678561</v>
      </c>
      <c r="AE4">
        <f>'IDT-1'!F4</f>
        <v>-78.998999999999995</v>
      </c>
      <c r="AF4" s="26"/>
      <c r="AG4">
        <f t="shared" ref="AG4:AG67" si="2">SUM(AD4:AF4)</f>
        <v>405.78021395678559</v>
      </c>
      <c r="AI4" s="75">
        <f>PXIL!J4</f>
        <v>0</v>
      </c>
      <c r="AJ4" s="75">
        <f>PXIL!P4</f>
        <v>0</v>
      </c>
      <c r="AK4" s="75">
        <f>RTM_IEX!J4</f>
        <v>125.21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10.98303147432358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625.83395422031333</v>
      </c>
      <c r="P5" s="77">
        <v>37.409999999999997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200.38000000000002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-545</v>
      </c>
      <c r="AA5" s="117">
        <f>STOA!J5</f>
        <v>3.85</v>
      </c>
      <c r="AB5" s="117">
        <f>-STOA!P5</f>
        <v>0</v>
      </c>
      <c r="AC5">
        <f t="shared" si="0"/>
        <v>13.878880973709254</v>
      </c>
      <c r="AD5">
        <f t="shared" si="1"/>
        <v>468.42810472092754</v>
      </c>
      <c r="AE5">
        <f>'IDT-1'!F5</f>
        <v>-67.466999999999999</v>
      </c>
      <c r="AF5" s="26"/>
      <c r="AG5">
        <f t="shared" si="2"/>
        <v>400.96110472092755</v>
      </c>
      <c r="AI5" s="75">
        <f>PXIL!J5</f>
        <v>0</v>
      </c>
      <c r="AJ5" s="75">
        <f>PXIL!P5</f>
        <v>0</v>
      </c>
      <c r="AK5" s="75">
        <f>RTM_IEX!J5</f>
        <v>125.21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10.98303147432358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625.83395422031333</v>
      </c>
      <c r="P6" s="77">
        <v>37.409999999999997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200.37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-560</v>
      </c>
      <c r="AA6" s="117">
        <f>STOA!J6</f>
        <v>3.85</v>
      </c>
      <c r="AB6" s="117">
        <f>-STOA!P6</f>
        <v>0</v>
      </c>
      <c r="AC6">
        <f t="shared" si="0"/>
        <v>14.011964886542184</v>
      </c>
      <c r="AD6">
        <f t="shared" si="1"/>
        <v>453.28502080809466</v>
      </c>
      <c r="AE6">
        <f>'IDT-1'!F6</f>
        <v>-57.664000000000001</v>
      </c>
      <c r="AF6" s="26"/>
      <c r="AG6">
        <f t="shared" si="2"/>
        <v>395.62102080809467</v>
      </c>
      <c r="AI6" s="75">
        <f>PXIL!J6</f>
        <v>0</v>
      </c>
      <c r="AJ6" s="75">
        <f>PXIL!P6</f>
        <v>0</v>
      </c>
      <c r="AK6" s="75">
        <f>RTM_IEX!J6</f>
        <v>125.21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10.98303147432358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625.83350736209513</v>
      </c>
      <c r="P7" s="77">
        <v>37.409999999999997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200.41000000000003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-566</v>
      </c>
      <c r="AA7" s="117">
        <f>STOA!J7</f>
        <v>3.85</v>
      </c>
      <c r="AB7" s="117">
        <f>-STOA!P7</f>
        <v>0</v>
      </c>
      <c r="AC7">
        <f t="shared" si="0"/>
        <v>14.192741719323037</v>
      </c>
      <c r="AD7">
        <f t="shared" si="1"/>
        <v>461.59379711709568</v>
      </c>
      <c r="AE7">
        <f>'IDT-1'!F7</f>
        <v>-53.627000000000002</v>
      </c>
      <c r="AF7" s="26"/>
      <c r="AG7">
        <f t="shared" si="2"/>
        <v>407.96679711709567</v>
      </c>
      <c r="AI7" s="75">
        <f>PXIL!J7</f>
        <v>0</v>
      </c>
      <c r="AJ7" s="75">
        <f>PXIL!P7</f>
        <v>0</v>
      </c>
      <c r="AK7" s="75">
        <f>RTM_IEX!J7</f>
        <v>139.66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10.98303147432358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625.8333938199462</v>
      </c>
      <c r="P8" s="77">
        <v>37.409999999999997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200.36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-574</v>
      </c>
      <c r="AA8" s="117">
        <f>STOA!J8</f>
        <v>3.85</v>
      </c>
      <c r="AB8" s="117">
        <f>-STOA!P8</f>
        <v>0</v>
      </c>
      <c r="AC8">
        <f t="shared" si="0"/>
        <v>14.263325740329687</v>
      </c>
      <c r="AD8">
        <f t="shared" si="1"/>
        <v>453.47309955394002</v>
      </c>
      <c r="AE8">
        <f>'IDT-1'!F8</f>
        <v>-48.438000000000002</v>
      </c>
      <c r="AF8" s="26"/>
      <c r="AG8">
        <f t="shared" si="2"/>
        <v>405.03509955394003</v>
      </c>
      <c r="AI8" s="75">
        <f>PXIL!J8</f>
        <v>0</v>
      </c>
      <c r="AJ8" s="75">
        <f>PXIL!P8</f>
        <v>0</v>
      </c>
      <c r="AK8" s="75">
        <f>RTM_IEX!J8</f>
        <v>139.66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10.98303147432358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625.83032670729244</v>
      </c>
      <c r="P9" s="77">
        <v>37.409999999999997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200.4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-576</v>
      </c>
      <c r="AA9" s="117">
        <f>STOA!J9</f>
        <v>3.85</v>
      </c>
      <c r="AB9" s="117">
        <f>-STOA!P9</f>
        <v>0</v>
      </c>
      <c r="AC9">
        <f t="shared" si="0"/>
        <v>14.450983004782724</v>
      </c>
      <c r="AD9">
        <f t="shared" si="1"/>
        <v>470.59237517683323</v>
      </c>
      <c r="AE9">
        <f>'IDT-1'!F9</f>
        <v>-46.707999999999998</v>
      </c>
      <c r="AF9" s="26"/>
      <c r="AG9">
        <f t="shared" si="2"/>
        <v>423.88437517683326</v>
      </c>
      <c r="AI9" s="75">
        <f>PXIL!J9</f>
        <v>0</v>
      </c>
      <c r="AJ9" s="75">
        <f>PXIL!P9</f>
        <v>0</v>
      </c>
      <c r="AK9" s="75">
        <f>RTM_IEX!J9</f>
        <v>158.93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10.98303147432358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625.83032670729244</v>
      </c>
      <c r="P10" s="77">
        <v>37.409999999999997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200.4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-577</v>
      </c>
      <c r="AA10" s="117">
        <f>STOA!J10</f>
        <v>3.85</v>
      </c>
      <c r="AB10" s="117">
        <f>-STOA!P10</f>
        <v>0</v>
      </c>
      <c r="AC10">
        <f t="shared" si="0"/>
        <v>14.459949132304919</v>
      </c>
      <c r="AD10">
        <f t="shared" si="1"/>
        <v>469.59340904931099</v>
      </c>
      <c r="AE10">
        <f>'IDT-1'!F10</f>
        <v>-45.554000000000002</v>
      </c>
      <c r="AF10" s="26"/>
      <c r="AG10">
        <f t="shared" si="2"/>
        <v>424.03940904931096</v>
      </c>
      <c r="AI10" s="75">
        <f>PXIL!J10</f>
        <v>0</v>
      </c>
      <c r="AJ10" s="75">
        <f>PXIL!P10</f>
        <v>0</v>
      </c>
      <c r="AK10" s="75">
        <f>RTM_IEX!J10</f>
        <v>158.94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10.98303147432358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627.46176262968788</v>
      </c>
      <c r="P11" s="77">
        <v>37.409999999999997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200.3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-583</v>
      </c>
      <c r="AA11" s="117">
        <f>STOA!J11</f>
        <v>3.85</v>
      </c>
      <c r="AB11" s="117">
        <f>-STOA!P11</f>
        <v>0</v>
      </c>
      <c r="AC11">
        <f t="shared" si="0"/>
        <v>14.526606533555171</v>
      </c>
      <c r="AD11">
        <f t="shared" si="1"/>
        <v>465.04818757045615</v>
      </c>
      <c r="AE11">
        <f>'IDT-1'!F11</f>
        <v>-40.941000000000003</v>
      </c>
      <c r="AF11" s="26"/>
      <c r="AG11">
        <f t="shared" si="2"/>
        <v>424.10718757045618</v>
      </c>
      <c r="AI11" s="75">
        <f>PXIL!J11</f>
        <v>0</v>
      </c>
      <c r="AJ11" s="75">
        <f>PXIL!P11</f>
        <v>0</v>
      </c>
      <c r="AK11" s="75">
        <f>RTM_IEX!J11</f>
        <v>158.93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10.98303147432358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622.95183277677165</v>
      </c>
      <c r="P12" s="77">
        <v>37.409999999999997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200.35000000000002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-418</v>
      </c>
      <c r="AA12" s="117">
        <f>STOA!J12</f>
        <v>3.85</v>
      </c>
      <c r="AB12" s="117">
        <f>-STOA!P12</f>
        <v>0</v>
      </c>
      <c r="AC12">
        <f t="shared" si="0"/>
        <v>11.623884109687282</v>
      </c>
      <c r="AD12">
        <f t="shared" si="1"/>
        <v>469.56098014140787</v>
      </c>
      <c r="AE12">
        <f>'IDT-1'!F12</f>
        <v>-39.210999999999999</v>
      </c>
      <c r="AF12" s="26"/>
      <c r="AG12">
        <f t="shared" si="2"/>
        <v>430.34998014140785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10.98303147432358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621.32061890157161</v>
      </c>
      <c r="P13" s="77">
        <v>37.409999999999997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200.39000000000001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-420</v>
      </c>
      <c r="AA13" s="117">
        <f>STOA!J13</f>
        <v>3.85</v>
      </c>
      <c r="AB13" s="117">
        <f>-STOA!P13</f>
        <v>0</v>
      </c>
      <c r="AC13">
        <f t="shared" si="0"/>
        <v>11.627637682629912</v>
      </c>
      <c r="AD13">
        <f t="shared" si="1"/>
        <v>465.96601269326516</v>
      </c>
      <c r="AE13">
        <f>'IDT-1'!F13</f>
        <v>-36.905000000000001</v>
      </c>
      <c r="AF13" s="26"/>
      <c r="AG13">
        <f t="shared" si="2"/>
        <v>429.06101269326518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10.98303147432358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621.32039685437621</v>
      </c>
      <c r="P14" s="77">
        <v>37.409999999999997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200.36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-423</v>
      </c>
      <c r="AA14" s="117">
        <f>STOA!J14</f>
        <v>3.85</v>
      </c>
      <c r="AB14" s="117">
        <f>-STOA!P14</f>
        <v>0</v>
      </c>
      <c r="AC14">
        <f t="shared" si="0"/>
        <v>11.654006111181179</v>
      </c>
      <c r="AD14">
        <f t="shared" si="1"/>
        <v>462.90942221751857</v>
      </c>
      <c r="AE14">
        <f>'IDT-1'!F14</f>
        <v>-38.058</v>
      </c>
      <c r="AF14" s="26"/>
      <c r="AG14">
        <f t="shared" si="2"/>
        <v>424.85142221751858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10.98303147432358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621.08687749237151</v>
      </c>
      <c r="P15" s="77">
        <v>37.409999999999997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200.36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-465</v>
      </c>
      <c r="AA15" s="117">
        <f>STOA!J15</f>
        <v>3.75</v>
      </c>
      <c r="AB15" s="117">
        <f>-STOA!P15</f>
        <v>0</v>
      </c>
      <c r="AC15">
        <f t="shared" si="0"/>
        <v>12.112733771949694</v>
      </c>
      <c r="AD15">
        <f t="shared" si="1"/>
        <v>410.1171751947453</v>
      </c>
      <c r="AE15">
        <f>'IDT-1'!F15</f>
        <v>0</v>
      </c>
      <c r="AF15" s="26"/>
      <c r="AG15">
        <f t="shared" si="2"/>
        <v>410.1171751947453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10.98303147432358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621.08687749237151</v>
      </c>
      <c r="P16" s="77">
        <v>37.409999999999997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200.45000000000002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-466</v>
      </c>
      <c r="AA16" s="117">
        <f>STOA!J16</f>
        <v>3.75</v>
      </c>
      <c r="AB16" s="117">
        <f>-STOA!P16</f>
        <v>0</v>
      </c>
      <c r="AC16">
        <f t="shared" si="0"/>
        <v>12.122403899471889</v>
      </c>
      <c r="AD16">
        <f t="shared" si="1"/>
        <v>409.19750506722318</v>
      </c>
      <c r="AE16">
        <f>'IDT-1'!F16</f>
        <v>0</v>
      </c>
      <c r="AF16" s="26"/>
      <c r="AG16">
        <f t="shared" si="2"/>
        <v>409.19750506722318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10.98303147432358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621.08721089678329</v>
      </c>
      <c r="P17" s="77">
        <v>37.409999999999997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202.07000000000002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-463</v>
      </c>
      <c r="AA17" s="117">
        <f>STOA!J17</f>
        <v>3.75</v>
      </c>
      <c r="AB17" s="117">
        <f>-STOA!P17</f>
        <v>0</v>
      </c>
      <c r="AC17">
        <f t="shared" si="0"/>
        <v>12.110028450864126</v>
      </c>
      <c r="AD17">
        <f t="shared" si="1"/>
        <v>413.83021392024267</v>
      </c>
      <c r="AE17">
        <f>'IDT-1'!F17</f>
        <v>0</v>
      </c>
      <c r="AF17" s="26"/>
      <c r="AG17">
        <f t="shared" si="2"/>
        <v>413.83021392024267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10.98303147432358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622.64033961458335</v>
      </c>
      <c r="P18" s="77">
        <v>37.409999999999997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202.22000000000003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-461</v>
      </c>
      <c r="AA18" s="117">
        <f>STOA!J18</f>
        <v>3.75</v>
      </c>
      <c r="AB18" s="117">
        <f>-STOA!P18</f>
        <v>0</v>
      </c>
      <c r="AC18">
        <f t="shared" si="0"/>
        <v>12.107259728536375</v>
      </c>
      <c r="AD18">
        <f t="shared" si="1"/>
        <v>417.53611136037051</v>
      </c>
      <c r="AE18">
        <f>'IDT-1'!F18</f>
        <v>0</v>
      </c>
      <c r="AF18" s="26"/>
      <c r="AG18">
        <f t="shared" si="2"/>
        <v>417.53611136037051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10.98303147432358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624.2715534897834</v>
      </c>
      <c r="P19" s="77">
        <v>37.409999999999997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202.44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-458</v>
      </c>
      <c r="AA19" s="117">
        <f>STOA!J19</f>
        <v>3.75</v>
      </c>
      <c r="AB19" s="117">
        <f>-STOA!P19</f>
        <v>0</v>
      </c>
      <c r="AC19">
        <f t="shared" si="0"/>
        <v>12.185697303293503</v>
      </c>
      <c r="AD19">
        <f t="shared" si="1"/>
        <v>412.30888766081341</v>
      </c>
      <c r="AE19">
        <f>'IDT-1'!F19</f>
        <v>0</v>
      </c>
      <c r="AF19" s="26"/>
      <c r="AG19">
        <f t="shared" si="2"/>
        <v>412.30888766081341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10.98303147432358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624.27133124585191</v>
      </c>
      <c r="P20" s="77">
        <v>37.409999999999997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202.56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-453</v>
      </c>
      <c r="AA20" s="117">
        <f>STOA!J20</f>
        <v>3.75</v>
      </c>
      <c r="AB20" s="117">
        <f>-STOA!P20</f>
        <v>0</v>
      </c>
      <c r="AC20">
        <f t="shared" si="0"/>
        <v>12.142360709935929</v>
      </c>
      <c r="AD20">
        <f t="shared" si="1"/>
        <v>417.47200201023952</v>
      </c>
      <c r="AE20">
        <f>'IDT-1'!F20</f>
        <v>0</v>
      </c>
      <c r="AF20" s="26"/>
      <c r="AG20">
        <f t="shared" si="2"/>
        <v>417.47200201023952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10.98303147432358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624.24103485355192</v>
      </c>
      <c r="P21" s="77">
        <v>37.409999999999997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202.75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-446</v>
      </c>
      <c r="AA21" s="117">
        <f>STOA!J21</f>
        <v>3.75</v>
      </c>
      <c r="AB21" s="117">
        <f>-STOA!P21</f>
        <v>0</v>
      </c>
      <c r="AC21">
        <f t="shared" si="0"/>
        <v>12.081619209028322</v>
      </c>
      <c r="AD21">
        <f t="shared" si="1"/>
        <v>424.6924471188471</v>
      </c>
      <c r="AE21">
        <f>'IDT-1'!F21</f>
        <v>0</v>
      </c>
      <c r="AF21" s="26"/>
      <c r="AG21">
        <f t="shared" si="2"/>
        <v>424.6924471188471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10.98303147432358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625.08968324415662</v>
      </c>
      <c r="P22" s="77">
        <v>37.409999999999997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202.91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-418</v>
      </c>
      <c r="AA22" s="117">
        <f>STOA!J22</f>
        <v>3.75</v>
      </c>
      <c r="AB22" s="117">
        <f>-STOA!P22</f>
        <v>0</v>
      </c>
      <c r="AC22">
        <f t="shared" si="0"/>
        <v>11.841907744244175</v>
      </c>
      <c r="AD22">
        <f t="shared" si="1"/>
        <v>453.9408069742359</v>
      </c>
      <c r="AE22">
        <f>'IDT-1'!F22</f>
        <v>-16.146000000000001</v>
      </c>
      <c r="AF22" s="26"/>
      <c r="AG22">
        <f t="shared" si="2"/>
        <v>437.79480697423588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10.98303147432358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631.4667522558359</v>
      </c>
      <c r="P23" s="77">
        <v>37.409999999999997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206.21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-399</v>
      </c>
      <c r="AA23" s="117">
        <f>STOA!J23</f>
        <v>3.66</v>
      </c>
      <c r="AB23" s="117">
        <f>-STOA!P23</f>
        <v>0</v>
      </c>
      <c r="AC23">
        <f t="shared" si="0"/>
        <v>11.757589528625241</v>
      </c>
      <c r="AD23">
        <f t="shared" si="1"/>
        <v>482.61219420153412</v>
      </c>
      <c r="AE23">
        <f>'IDT-1'!F23</f>
        <v>-23.065000000000001</v>
      </c>
      <c r="AF23" s="26"/>
      <c r="AG23">
        <f t="shared" si="2"/>
        <v>459.54719420153413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10.98303147432358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641.07575836163585</v>
      </c>
      <c r="P24" s="77">
        <v>37.409999999999997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206.3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-377</v>
      </c>
      <c r="AA24" s="117">
        <f>STOA!J24</f>
        <v>3.66</v>
      </c>
      <c r="AB24" s="117">
        <f>-STOA!P24</f>
        <v>0</v>
      </c>
      <c r="AC24">
        <f t="shared" si="0"/>
        <v>11.736403252089939</v>
      </c>
      <c r="AD24">
        <f t="shared" si="1"/>
        <v>504.33238658386944</v>
      </c>
      <c r="AE24">
        <f>'IDT-1'!F24</f>
        <v>-30.562000000000001</v>
      </c>
      <c r="AF24" s="26"/>
      <c r="AG24">
        <f t="shared" si="2"/>
        <v>473.77038658386942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10.98303147432358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657.264854256793</v>
      </c>
      <c r="P25" s="77">
        <v>37.409999999999997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206.47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-354</v>
      </c>
      <c r="AA25" s="117">
        <f>STOA!J25</f>
        <v>3.66</v>
      </c>
      <c r="AB25" s="117">
        <f>-STOA!P25</f>
        <v>0</v>
      </c>
      <c r="AC25">
        <f t="shared" si="0"/>
        <v>11.63177572534585</v>
      </c>
      <c r="AD25">
        <f t="shared" si="1"/>
        <v>548.79611000577063</v>
      </c>
      <c r="AE25">
        <f>'IDT-1'!F25</f>
        <v>-41.518000000000001</v>
      </c>
      <c r="AF25" s="26"/>
      <c r="AG25">
        <f t="shared" si="2"/>
        <v>507.2781100057706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10.98303147432358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677.85144722431869</v>
      </c>
      <c r="P26" s="77">
        <v>37.409999999999997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206.61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-390.2</v>
      </c>
      <c r="AA26" s="117">
        <f>STOA!J26</f>
        <v>3.66</v>
      </c>
      <c r="AB26" s="117">
        <f>-STOA!P26</f>
        <v>0</v>
      </c>
      <c r="AC26">
        <f t="shared" si="0"/>
        <v>12.379828771708667</v>
      </c>
      <c r="AD26">
        <f t="shared" si="1"/>
        <v>610.55464992693362</v>
      </c>
      <c r="AE26">
        <f>'IDT-1'!F26</f>
        <v>-68.62</v>
      </c>
      <c r="AF26" s="26"/>
      <c r="AG26">
        <f t="shared" si="2"/>
        <v>541.93464992693362</v>
      </c>
      <c r="AI26" s="75">
        <f>PXIL!J26</f>
        <v>0</v>
      </c>
      <c r="AJ26" s="75">
        <f>PXIL!P26</f>
        <v>0</v>
      </c>
      <c r="AK26" s="75">
        <f>RTM_IEX!J26</f>
        <v>52.98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10.98303147432358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674.57524199103125</v>
      </c>
      <c r="P27" s="77">
        <v>37.409999999999997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206.84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-270</v>
      </c>
      <c r="AA27" s="117">
        <f>STOA!J27</f>
        <v>3.62</v>
      </c>
      <c r="AB27" s="117">
        <f>-STOA!P27</f>
        <v>0</v>
      </c>
      <c r="AC27">
        <f t="shared" si="0"/>
        <v>11.75174323748786</v>
      </c>
      <c r="AD27">
        <f t="shared" si="1"/>
        <v>781.27653022786694</v>
      </c>
      <c r="AE27">
        <f>'IDT-1'!F27</f>
        <v>-225</v>
      </c>
      <c r="AF27" s="26"/>
      <c r="AG27">
        <f t="shared" si="2"/>
        <v>556.27653022786694</v>
      </c>
      <c r="AI27" s="75">
        <f>PXIL!J27</f>
        <v>0</v>
      </c>
      <c r="AJ27" s="75">
        <f>PXIL!P27</f>
        <v>0</v>
      </c>
      <c r="AK27" s="75">
        <f>RTM_IEX!J27</f>
        <v>105.96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10.98303147432358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702.56469076133135</v>
      </c>
      <c r="P28" s="77">
        <v>37.409999999999997</v>
      </c>
      <c r="Q28" s="77">
        <v>23.64</v>
      </c>
      <c r="R28" s="80">
        <v>0.24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214.89000000000001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-216</v>
      </c>
      <c r="AA28" s="117">
        <f>STOA!J28</f>
        <v>3.62</v>
      </c>
      <c r="AB28" s="117">
        <f>-STOA!P28</f>
        <v>0</v>
      </c>
      <c r="AC28">
        <f t="shared" si="0"/>
        <v>11.676239500467952</v>
      </c>
      <c r="AD28">
        <f t="shared" si="1"/>
        <v>881.25148273518687</v>
      </c>
      <c r="AE28">
        <f>'IDT-1'!F28</f>
        <v>-262</v>
      </c>
      <c r="AF28" s="26"/>
      <c r="AG28">
        <f t="shared" si="2"/>
        <v>619.25148273518687</v>
      </c>
      <c r="AI28" s="75">
        <f>PXIL!J28</f>
        <v>0</v>
      </c>
      <c r="AJ28" s="75">
        <f>PXIL!P28</f>
        <v>0</v>
      </c>
      <c r="AK28" s="75">
        <f>RTM_IEX!J28</f>
        <v>115.58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10.98303147432358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729.11169529943129</v>
      </c>
      <c r="P29" s="77">
        <v>37.409999999999997</v>
      </c>
      <c r="Q29" s="77">
        <v>23.64</v>
      </c>
      <c r="R29" s="80">
        <v>1.5200000000000002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215.04000000000002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-258</v>
      </c>
      <c r="AA29" s="117">
        <f>STOA!J29</f>
        <v>3.62</v>
      </c>
      <c r="AB29" s="117">
        <f>-STOA!P29</f>
        <v>0</v>
      </c>
      <c r="AC29">
        <f t="shared" si="0"/>
        <v>12.252990496335437</v>
      </c>
      <c r="AD29">
        <f t="shared" si="1"/>
        <v>861.84173627741939</v>
      </c>
      <c r="AE29">
        <f>'IDT-1'!F29</f>
        <v>-209</v>
      </c>
      <c r="AF29" s="26"/>
      <c r="AG29">
        <f t="shared" si="2"/>
        <v>652.84173627741939</v>
      </c>
      <c r="AI29" s="75">
        <f>PXIL!J29</f>
        <v>0</v>
      </c>
      <c r="AJ29" s="75">
        <f>PXIL!P29</f>
        <v>0</v>
      </c>
      <c r="AK29" s="75">
        <f>RTM_IEX!J29</f>
        <v>110.77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10.98303147432358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734.95358999423127</v>
      </c>
      <c r="P30" s="77">
        <v>37.409999999999997</v>
      </c>
      <c r="Q30" s="77">
        <v>23.64</v>
      </c>
      <c r="R30" s="80">
        <v>5.75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219.59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-223</v>
      </c>
      <c r="AA30" s="117">
        <f>STOA!J30</f>
        <v>3.62</v>
      </c>
      <c r="AB30" s="117">
        <f>-STOA!P30</f>
        <v>0</v>
      </c>
      <c r="AC30">
        <f t="shared" si="0"/>
        <v>12.070840706372838</v>
      </c>
      <c r="AD30">
        <f t="shared" si="1"/>
        <v>911.63578076218198</v>
      </c>
      <c r="AE30">
        <f>'IDT-1'!F30</f>
        <v>-235</v>
      </c>
      <c r="AF30" s="26"/>
      <c r="AG30">
        <f t="shared" si="2"/>
        <v>676.63578076218198</v>
      </c>
      <c r="AI30" s="75">
        <f>PXIL!J30</f>
        <v>0</v>
      </c>
      <c r="AJ30" s="75">
        <f>PXIL!P30</f>
        <v>0</v>
      </c>
      <c r="AK30" s="75">
        <f>RTM_IEX!J30</f>
        <v>110.76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10.98303147432358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734.95358999423127</v>
      </c>
      <c r="P31" s="77">
        <v>37.409999999999997</v>
      </c>
      <c r="Q31" s="77">
        <v>23.64</v>
      </c>
      <c r="R31" s="80">
        <v>13.027454580972845</v>
      </c>
      <c r="S31" s="80">
        <v>0</v>
      </c>
      <c r="T31" s="78">
        <f>SUMPRODUCT(LTA!F31:AJ31,LTA!F$101:AJ$101,LTA!F$105:AJ$105)</f>
        <v>0.04</v>
      </c>
      <c r="U31" s="78">
        <f>SUMPRODUCT(LTA!F31:AJ31,LTA!F$102:AJ$102,LTA!F$105:AJ$105)</f>
        <v>227.14999999999998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-196</v>
      </c>
      <c r="AA31" s="117">
        <f>STOA!J31</f>
        <v>3.62</v>
      </c>
      <c r="AB31" s="117">
        <f>-STOA!P31</f>
        <v>0</v>
      </c>
      <c r="AC31">
        <f t="shared" si="0"/>
        <v>12.174044863586122</v>
      </c>
      <c r="AD31">
        <f t="shared" si="1"/>
        <v>977.50003118594134</v>
      </c>
      <c r="AE31">
        <f>'IDT-1'!F31</f>
        <v>-260</v>
      </c>
      <c r="AF31" s="26"/>
      <c r="AG31">
        <f t="shared" si="2"/>
        <v>717.50003118594134</v>
      </c>
      <c r="AI31" s="75">
        <f>PXIL!J31</f>
        <v>0</v>
      </c>
      <c r="AJ31" s="75">
        <f>PXIL!P31</f>
        <v>0</v>
      </c>
      <c r="AK31" s="75">
        <f>RTM_IEX!J31</f>
        <v>134.85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10.98303147432358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731.83652929943139</v>
      </c>
      <c r="P32" s="77">
        <v>37.409999999999997</v>
      </c>
      <c r="Q32" s="77">
        <v>23.64</v>
      </c>
      <c r="R32" s="80">
        <v>19.8</v>
      </c>
      <c r="S32" s="80">
        <v>0</v>
      </c>
      <c r="T32" s="78">
        <f>SUMPRODUCT(LTA!F32:AJ32,LTA!F$101:AJ$101,LTA!F$105:AJ$105)</f>
        <v>3.71</v>
      </c>
      <c r="U32" s="78">
        <f>SUMPRODUCT(LTA!F32:AJ32,LTA!F$102:AJ$102,LTA!F$105:AJ$105)</f>
        <v>236.14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-237</v>
      </c>
      <c r="AA32" s="117">
        <f>STOA!J32</f>
        <v>3.62</v>
      </c>
      <c r="AB32" s="117">
        <f>-STOA!P32</f>
        <v>0</v>
      </c>
      <c r="AC32">
        <f t="shared" si="0"/>
        <v>13.105432357569335</v>
      </c>
      <c r="AD32">
        <f t="shared" si="1"/>
        <v>1000.0441284161855</v>
      </c>
      <c r="AE32">
        <f>'IDT-1'!F32</f>
        <v>-270</v>
      </c>
      <c r="AF32" s="26"/>
      <c r="AG32">
        <f t="shared" si="2"/>
        <v>730.04412841618546</v>
      </c>
      <c r="AI32" s="75">
        <f>PXIL!J32</f>
        <v>0</v>
      </c>
      <c r="AJ32" s="75">
        <f>PXIL!P32</f>
        <v>0</v>
      </c>
      <c r="AK32" s="75">
        <f>RTM_IEX!J32</f>
        <v>183.01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10.98303147432358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730.60239193783127</v>
      </c>
      <c r="P33" s="77">
        <v>37.409999999999997</v>
      </c>
      <c r="Q33" s="77">
        <v>23.64</v>
      </c>
      <c r="R33" s="80">
        <v>22.7</v>
      </c>
      <c r="S33" s="80">
        <v>0</v>
      </c>
      <c r="T33" s="78">
        <f>SUMPRODUCT(LTA!F33:AJ33,LTA!F$101:AJ$101,LTA!F$105:AJ$105)</f>
        <v>13.95</v>
      </c>
      <c r="U33" s="78">
        <f>SUMPRODUCT(LTA!F33:AJ33,LTA!F$102:AJ$102,LTA!F$105:AJ$105)</f>
        <v>245.91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-222</v>
      </c>
      <c r="AA33" s="117">
        <f>STOA!J33</f>
        <v>3.62</v>
      </c>
      <c r="AB33" s="117">
        <f>-STOA!P33</f>
        <v>0</v>
      </c>
      <c r="AC33">
        <f t="shared" si="0"/>
        <v>12.951104035954323</v>
      </c>
      <c r="AD33">
        <f t="shared" si="1"/>
        <v>1012.7943193762005</v>
      </c>
      <c r="AE33">
        <f>'IDT-1'!F33</f>
        <v>-281</v>
      </c>
      <c r="AF33" s="26"/>
      <c r="AG33">
        <f t="shared" si="2"/>
        <v>731.79431937620052</v>
      </c>
      <c r="AI33" s="75">
        <f>PXIL!J33</f>
        <v>0</v>
      </c>
      <c r="AJ33" s="75">
        <f>PXIL!P33</f>
        <v>0</v>
      </c>
      <c r="AK33" s="75">
        <f>RTM_IEX!J33</f>
        <v>158.93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10.98303147432358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716.84345877313126</v>
      </c>
      <c r="P34" s="77">
        <v>37.409999999999997</v>
      </c>
      <c r="Q34" s="77">
        <v>23.64</v>
      </c>
      <c r="R34" s="80">
        <v>22.7</v>
      </c>
      <c r="S34" s="80">
        <v>0</v>
      </c>
      <c r="T34" s="78">
        <f>SUMPRODUCT(LTA!F34:AJ34,LTA!F$101:AJ$101,LTA!F$105:AJ$105)</f>
        <v>24.42</v>
      </c>
      <c r="U34" s="78">
        <f>SUMPRODUCT(LTA!F34:AJ34,LTA!F$102:AJ$102,LTA!F$105:AJ$105)</f>
        <v>256.07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3.62</v>
      </c>
      <c r="AB34" s="117">
        <f>-STOA!P34</f>
        <v>0</v>
      </c>
      <c r="AC34">
        <f t="shared" si="0"/>
        <v>10.17472876550932</v>
      </c>
      <c r="AD34">
        <f t="shared" si="1"/>
        <v>1025.5117614819453</v>
      </c>
      <c r="AE34">
        <f>'IDT-1'!F34</f>
        <v>-280.93900000000002</v>
      </c>
      <c r="AF34" s="26"/>
      <c r="AG34">
        <f t="shared" si="2"/>
        <v>744.57276148194524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10.98303147432358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702.74205686193125</v>
      </c>
      <c r="P35" s="77">
        <v>37.409999999999997</v>
      </c>
      <c r="Q35" s="77">
        <v>23.64</v>
      </c>
      <c r="R35" s="80">
        <v>22.7</v>
      </c>
      <c r="S35" s="80">
        <v>0</v>
      </c>
      <c r="T35" s="78">
        <f>SUMPRODUCT(LTA!F35:AJ35,LTA!F$101:AJ$101,LTA!F$105:AJ$105)</f>
        <v>38.450000000000003</v>
      </c>
      <c r="U35" s="78">
        <f>SUMPRODUCT(LTA!F35:AJ35,LTA!F$102:AJ$102,LTA!F$105:AJ$105)</f>
        <v>264.28999999999996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-7</v>
      </c>
      <c r="AA35" s="117">
        <f>STOA!J35</f>
        <v>3.62</v>
      </c>
      <c r="AB35" s="117">
        <f>-STOA!P35</f>
        <v>0</v>
      </c>
      <c r="AC35">
        <f t="shared" si="0"/>
        <v>10.175411408513197</v>
      </c>
      <c r="AD35">
        <f t="shared" si="1"/>
        <v>1041.6596769277414</v>
      </c>
      <c r="AE35">
        <f>'IDT-1'!F35</f>
        <v>-265</v>
      </c>
      <c r="AF35" s="26"/>
      <c r="AG35">
        <f t="shared" si="2"/>
        <v>776.65967692774143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10.98303147432358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686.07449488643135</v>
      </c>
      <c r="P36" s="77">
        <v>37.409999999999997</v>
      </c>
      <c r="Q36" s="77">
        <v>23.64</v>
      </c>
      <c r="R36" s="80">
        <v>22.7</v>
      </c>
      <c r="S36" s="80">
        <v>0</v>
      </c>
      <c r="T36" s="78">
        <f>SUMPRODUCT(LTA!F36:AJ36,LTA!F$101:AJ$101,LTA!F$105:AJ$105)</f>
        <v>53.17</v>
      </c>
      <c r="U36" s="78">
        <f>SUMPRODUCT(LTA!F36:AJ36,LTA!F$102:AJ$102,LTA!F$105:AJ$105)</f>
        <v>275.22999999999996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-22</v>
      </c>
      <c r="AA36" s="117">
        <f>STOA!J36</f>
        <v>3.62</v>
      </c>
      <c r="AB36" s="117">
        <f>-STOA!P36</f>
        <v>0</v>
      </c>
      <c r="AC36">
        <f t="shared" si="0"/>
        <v>10.476498051183682</v>
      </c>
      <c r="AD36">
        <f t="shared" si="1"/>
        <v>1025.3510283095711</v>
      </c>
      <c r="AE36">
        <f>'IDT-1'!F36</f>
        <v>-219.101</v>
      </c>
      <c r="AF36" s="26"/>
      <c r="AG36">
        <f t="shared" si="2"/>
        <v>806.25002830957112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10.98303147432358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674.30465214174274</v>
      </c>
      <c r="P37" s="77">
        <v>37.409999999999997</v>
      </c>
      <c r="Q37" s="77">
        <v>23.64</v>
      </c>
      <c r="R37" s="80">
        <v>22.7</v>
      </c>
      <c r="S37" s="80">
        <v>0</v>
      </c>
      <c r="T37" s="78">
        <f>SUMPRODUCT(LTA!F37:AJ37,LTA!F$101:AJ$101,LTA!F$105:AJ$105)</f>
        <v>69.3</v>
      </c>
      <c r="U37" s="78">
        <f>SUMPRODUCT(LTA!F37:AJ37,LTA!F$102:AJ$102,LTA!F$105:AJ$105)</f>
        <v>285.64999999999998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-91</v>
      </c>
      <c r="AA37" s="117">
        <f>STOA!J37</f>
        <v>3.62</v>
      </c>
      <c r="AB37" s="117">
        <f>-STOA!P37</f>
        <v>0</v>
      </c>
      <c r="AC37">
        <f t="shared" si="0"/>
        <v>10.730857220341154</v>
      </c>
      <c r="AD37">
        <f t="shared" si="1"/>
        <v>1025.8768263957247</v>
      </c>
      <c r="AE37">
        <f>'IDT-1'!F37</f>
        <v>-157.21</v>
      </c>
      <c r="AF37" s="26"/>
      <c r="AG37">
        <f t="shared" si="2"/>
        <v>868.66682639572468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10.98303147432358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665.26084971858859</v>
      </c>
      <c r="P38" s="77">
        <v>37.409999999999997</v>
      </c>
      <c r="Q38" s="77">
        <v>23.64</v>
      </c>
      <c r="R38" s="80">
        <v>22.7</v>
      </c>
      <c r="S38" s="80">
        <v>0</v>
      </c>
      <c r="T38" s="78">
        <f>SUMPRODUCT(LTA!F38:AJ38,LTA!F$101:AJ$101,LTA!F$105:AJ$105)</f>
        <v>81.94</v>
      </c>
      <c r="U38" s="78">
        <f>SUMPRODUCT(LTA!F38:AJ38,LTA!F$102:AJ$102,LTA!F$105:AJ$105)</f>
        <v>295.01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-91</v>
      </c>
      <c r="AA38" s="117">
        <f>STOA!J38</f>
        <v>3.62</v>
      </c>
      <c r="AB38" s="117">
        <f>-STOA!P38</f>
        <v>0</v>
      </c>
      <c r="AC38">
        <f t="shared" si="0"/>
        <v>10.8448717590174</v>
      </c>
      <c r="AD38">
        <f t="shared" si="1"/>
        <v>1038.7190094338946</v>
      </c>
      <c r="AE38">
        <f>'IDT-1'!F38</f>
        <v>-156.03</v>
      </c>
      <c r="AF38" s="26"/>
      <c r="AG38">
        <f t="shared" si="2"/>
        <v>882.68900943389463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10.892087244616235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672.48131917539513</v>
      </c>
      <c r="P39" s="77">
        <v>37.409999999999997</v>
      </c>
      <c r="Q39" s="77">
        <v>23.64</v>
      </c>
      <c r="R39" s="80">
        <v>22.7</v>
      </c>
      <c r="S39" s="80">
        <v>0</v>
      </c>
      <c r="T39" s="78">
        <f>SUMPRODUCT(LTA!F39:AJ39,LTA!F$101:AJ$101,LTA!F$105:AJ$105)</f>
        <v>93.25</v>
      </c>
      <c r="U39" s="78">
        <f>SUMPRODUCT(LTA!F39:AJ39,LTA!F$102:AJ$102,LTA!F$105:AJ$105)</f>
        <v>303.43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-74</v>
      </c>
      <c r="AA39" s="117">
        <f>STOA!J39</f>
        <v>3.62</v>
      </c>
      <c r="AB39" s="117">
        <f>-STOA!P39</f>
        <v>0</v>
      </c>
      <c r="AC39">
        <f t="shared" si="0"/>
        <v>11.269371413138554</v>
      </c>
      <c r="AD39">
        <f t="shared" si="1"/>
        <v>1120.6840350068728</v>
      </c>
      <c r="AE39">
        <f>'IDT-1'!F39</f>
        <v>-258</v>
      </c>
      <c r="AF39" s="26"/>
      <c r="AG39">
        <f t="shared" si="2"/>
        <v>862.68403500687282</v>
      </c>
      <c r="AI39" s="75">
        <f>PXIL!J39</f>
        <v>0</v>
      </c>
      <c r="AJ39" s="75">
        <f>PXIL!P39</f>
        <v>0</v>
      </c>
      <c r="AK39" s="75">
        <f>RTM_IEX!J39</f>
        <v>38.53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10.892087244616235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685.92955463505325</v>
      </c>
      <c r="P40" s="77">
        <v>37.409999999999997</v>
      </c>
      <c r="Q40" s="77">
        <v>23.64</v>
      </c>
      <c r="R40" s="80">
        <v>22.7</v>
      </c>
      <c r="S40" s="80">
        <v>0</v>
      </c>
      <c r="T40" s="78">
        <f>SUMPRODUCT(LTA!F40:AJ40,LTA!F$101:AJ$101,LTA!F$105:AJ$105)</f>
        <v>99.15</v>
      </c>
      <c r="U40" s="78">
        <f>SUMPRODUCT(LTA!F40:AJ40,LTA!F$102:AJ$102,LTA!F$105:AJ$105)</f>
        <v>306.89999999999998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-66</v>
      </c>
      <c r="AA40" s="117">
        <f>STOA!J40</f>
        <v>3.62</v>
      </c>
      <c r="AB40" s="117">
        <f>-STOA!P40</f>
        <v>0</v>
      </c>
      <c r="AC40">
        <f t="shared" si="0"/>
        <v>11.314402865005981</v>
      </c>
      <c r="AD40">
        <f t="shared" si="1"/>
        <v>1141.8272390146633</v>
      </c>
      <c r="AE40">
        <f>'IDT-1'!F40</f>
        <v>-246.767</v>
      </c>
      <c r="AF40" s="26"/>
      <c r="AG40">
        <f t="shared" si="2"/>
        <v>895.06023901466324</v>
      </c>
      <c r="AI40" s="75">
        <f>PXIL!J40</f>
        <v>0</v>
      </c>
      <c r="AJ40" s="75">
        <f>PXIL!P40</f>
        <v>0</v>
      </c>
      <c r="AK40" s="75">
        <f>RTM_IEX!J40</f>
        <v>28.9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10.892087244616235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682.95021463573244</v>
      </c>
      <c r="P41" s="77">
        <v>37.409999999999997</v>
      </c>
      <c r="Q41" s="77">
        <v>23.64</v>
      </c>
      <c r="R41" s="80">
        <v>22.7</v>
      </c>
      <c r="S41" s="80">
        <v>0</v>
      </c>
      <c r="T41" s="78">
        <f>SUMPRODUCT(LTA!F41:AJ41,LTA!F$101:AJ$101,LTA!F$105:AJ$105)</f>
        <v>102.93</v>
      </c>
      <c r="U41" s="78">
        <f>SUMPRODUCT(LTA!F41:AJ41,LTA!F$102:AJ$102,LTA!F$105:AJ$105)</f>
        <v>314.40000000000003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-66</v>
      </c>
      <c r="AA41" s="117">
        <f>STOA!J41</f>
        <v>3.62</v>
      </c>
      <c r="AB41" s="117">
        <f>-STOA!P41</f>
        <v>0</v>
      </c>
      <c r="AC41">
        <f t="shared" si="0"/>
        <v>11.13312867301196</v>
      </c>
      <c r="AD41">
        <f t="shared" si="1"/>
        <v>1121.4091732073368</v>
      </c>
      <c r="AE41">
        <f>'IDT-1'!F41</f>
        <v>-232.24199999999999</v>
      </c>
      <c r="AF41" s="26"/>
      <c r="AG41">
        <f t="shared" si="2"/>
        <v>889.16717320733687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10.892087244616235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704.08357855426755</v>
      </c>
      <c r="P42" s="77">
        <v>37.409999999999997</v>
      </c>
      <c r="Q42" s="77">
        <v>23.64</v>
      </c>
      <c r="R42" s="80">
        <v>22.7</v>
      </c>
      <c r="S42" s="80">
        <v>0</v>
      </c>
      <c r="T42" s="78">
        <f>SUMPRODUCT(LTA!F42:AJ42,LTA!F$101:AJ$101,LTA!F$105:AJ$105)</f>
        <v>107.24000000000001</v>
      </c>
      <c r="U42" s="78">
        <f>SUMPRODUCT(LTA!F42:AJ42,LTA!F$102:AJ$102,LTA!F$105:AJ$105)</f>
        <v>320.87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-66</v>
      </c>
      <c r="AA42" s="117">
        <f>STOA!J42</f>
        <v>3.62</v>
      </c>
      <c r="AB42" s="117">
        <f>-STOA!P42</f>
        <v>0</v>
      </c>
      <c r="AC42">
        <f t="shared" si="0"/>
        <v>11.413966275495069</v>
      </c>
      <c r="AD42">
        <f t="shared" si="1"/>
        <v>1153.0416995233886</v>
      </c>
      <c r="AE42">
        <f>'IDT-1'!F42</f>
        <v>-233.90199999999999</v>
      </c>
      <c r="AF42" s="26"/>
      <c r="AG42">
        <f t="shared" si="2"/>
        <v>919.13969952338857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10.892087244616235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700.24602043392099</v>
      </c>
      <c r="P43" s="77">
        <v>37.409999999999997</v>
      </c>
      <c r="Q43" s="77">
        <v>23.64</v>
      </c>
      <c r="R43" s="80">
        <v>22.7</v>
      </c>
      <c r="S43" s="80">
        <v>0</v>
      </c>
      <c r="T43" s="78">
        <f>SUMPRODUCT(LTA!F43:AJ43,LTA!F$101:AJ$101,LTA!F$105:AJ$105)</f>
        <v>110.1</v>
      </c>
      <c r="U43" s="78">
        <f>SUMPRODUCT(LTA!F43:AJ43,LTA!F$102:AJ$102,LTA!F$105:AJ$105)</f>
        <v>326.2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-112</v>
      </c>
      <c r="AA43" s="117">
        <f>STOA!J43</f>
        <v>3.62</v>
      </c>
      <c r="AB43" s="117">
        <f>-STOA!P43</f>
        <v>0</v>
      </c>
      <c r="AC43">
        <f t="shared" si="0"/>
        <v>11.860661630057004</v>
      </c>
      <c r="AD43">
        <f t="shared" si="1"/>
        <v>1110.9474460484803</v>
      </c>
      <c r="AE43">
        <f>'IDT-1'!F43</f>
        <v>-183.501</v>
      </c>
      <c r="AF43" s="26"/>
      <c r="AG43">
        <f t="shared" si="2"/>
        <v>927.44644604848031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10.892087244616235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712.98862799632207</v>
      </c>
      <c r="P44" s="77">
        <v>37.409999999999997</v>
      </c>
      <c r="Q44" s="77">
        <v>23.64</v>
      </c>
      <c r="R44" s="80">
        <v>22.7</v>
      </c>
      <c r="S44" s="80">
        <v>0</v>
      </c>
      <c r="T44" s="78">
        <f>SUMPRODUCT(LTA!F44:AJ44,LTA!F$101:AJ$101,LTA!F$105:AJ$105)</f>
        <v>114.39</v>
      </c>
      <c r="U44" s="78">
        <f>SUMPRODUCT(LTA!F44:AJ44,LTA!F$102:AJ$102,LTA!F$105:AJ$105)</f>
        <v>330.31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-120</v>
      </c>
      <c r="AA44" s="117">
        <f>STOA!J44</f>
        <v>3.62</v>
      </c>
      <c r="AB44" s="117">
        <f>-STOA!P44</f>
        <v>0</v>
      </c>
      <c r="AC44">
        <f t="shared" si="0"/>
        <v>12.117741596783697</v>
      </c>
      <c r="AD44">
        <f t="shared" si="1"/>
        <v>1123.8329736441547</v>
      </c>
      <c r="AE44">
        <f>'IDT-1'!F44</f>
        <v>-191</v>
      </c>
      <c r="AF44" s="26"/>
      <c r="AG44">
        <f t="shared" si="2"/>
        <v>932.83297364415466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10.892087244616235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711.05702908282888</v>
      </c>
      <c r="P45" s="77">
        <v>37.409999999999997</v>
      </c>
      <c r="Q45" s="77">
        <v>23.64</v>
      </c>
      <c r="R45" s="80">
        <v>22.7</v>
      </c>
      <c r="S45" s="80">
        <v>0</v>
      </c>
      <c r="T45" s="78">
        <f>SUMPRODUCT(LTA!F45:AJ45,LTA!F$101:AJ$101,LTA!F$105:AJ$105)</f>
        <v>114.53</v>
      </c>
      <c r="U45" s="78">
        <f>SUMPRODUCT(LTA!F45:AJ45,LTA!F$102:AJ$102,LTA!F$105:AJ$105)</f>
        <v>333.79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-149</v>
      </c>
      <c r="AA45" s="117">
        <f>STOA!J45</f>
        <v>3.62</v>
      </c>
      <c r="AB45" s="117">
        <f>-STOA!P45</f>
        <v>0</v>
      </c>
      <c r="AC45">
        <f t="shared" si="0"/>
        <v>12.39006522448862</v>
      </c>
      <c r="AD45">
        <f t="shared" si="1"/>
        <v>1096.2490511029564</v>
      </c>
      <c r="AE45">
        <f>'IDT-1'!F45</f>
        <v>-174</v>
      </c>
      <c r="AF45" s="26"/>
      <c r="AG45">
        <f t="shared" si="2"/>
        <v>922.2490511029564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10.892087244616235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711.05702908282888</v>
      </c>
      <c r="P46" s="77">
        <v>37.409999999999997</v>
      </c>
      <c r="Q46" s="77">
        <v>23.64</v>
      </c>
      <c r="R46" s="80">
        <v>22.7</v>
      </c>
      <c r="S46" s="80">
        <v>0</v>
      </c>
      <c r="T46" s="78">
        <f>SUMPRODUCT(LTA!F46:AJ46,LTA!F$101:AJ$101,LTA!F$105:AJ$105)</f>
        <v>115.84</v>
      </c>
      <c r="U46" s="78">
        <f>SUMPRODUCT(LTA!F46:AJ46,LTA!F$102:AJ$102,LTA!F$105:AJ$105)</f>
        <v>336.4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-195</v>
      </c>
      <c r="AA46" s="117">
        <f>STOA!J46</f>
        <v>3.62</v>
      </c>
      <c r="AB46" s="117">
        <f>-STOA!P46</f>
        <v>0</v>
      </c>
      <c r="AC46">
        <f t="shared" si="0"/>
        <v>12.832955090509605</v>
      </c>
      <c r="AD46">
        <f t="shared" si="1"/>
        <v>1053.7261612369355</v>
      </c>
      <c r="AE46">
        <f>'IDT-1'!F46</f>
        <v>-142</v>
      </c>
      <c r="AF46" s="26"/>
      <c r="AG46">
        <f t="shared" si="2"/>
        <v>911.72616123693547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10.892087244616235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727.82343439918736</v>
      </c>
      <c r="P47" s="77">
        <v>37.409999999999997</v>
      </c>
      <c r="Q47" s="77">
        <v>23.64</v>
      </c>
      <c r="R47" s="80">
        <v>22.7</v>
      </c>
      <c r="S47" s="80">
        <v>0</v>
      </c>
      <c r="T47" s="78">
        <f>SUMPRODUCT(LTA!F47:AJ47,LTA!F$101:AJ$101,LTA!F$105:AJ$105)</f>
        <v>116.39</v>
      </c>
      <c r="U47" s="78">
        <f>SUMPRODUCT(LTA!F47:AJ47,LTA!F$102:AJ$102,LTA!F$105:AJ$105)</f>
        <v>338.32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-222</v>
      </c>
      <c r="AA47" s="117">
        <f>STOA!J47</f>
        <v>3.5300000000000002</v>
      </c>
      <c r="AB47" s="117">
        <f>-STOA!P47</f>
        <v>0</v>
      </c>
      <c r="AC47">
        <f t="shared" si="0"/>
        <v>13.241152900392834</v>
      </c>
      <c r="AD47">
        <f t="shared" si="1"/>
        <v>1045.4643687434109</v>
      </c>
      <c r="AE47">
        <f>'IDT-1'!F47</f>
        <v>-119</v>
      </c>
      <c r="AF47" s="26"/>
      <c r="AG47">
        <f t="shared" si="2"/>
        <v>926.46436874341089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10.892087244616235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731.3120184195102</v>
      </c>
      <c r="P48" s="77">
        <v>37.409999999999997</v>
      </c>
      <c r="Q48" s="77">
        <v>23.64</v>
      </c>
      <c r="R48" s="80">
        <v>22.7</v>
      </c>
      <c r="S48" s="80">
        <v>0</v>
      </c>
      <c r="T48" s="78">
        <f>SUMPRODUCT(LTA!F48:AJ48,LTA!F$101:AJ$101,LTA!F$105:AJ$105)</f>
        <v>116.9</v>
      </c>
      <c r="U48" s="78">
        <f>SUMPRODUCT(LTA!F48:AJ48,LTA!F$102:AJ$102,LTA!F$105:AJ$105)</f>
        <v>339.48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-235</v>
      </c>
      <c r="AA48" s="117">
        <f>STOA!J48</f>
        <v>3.5300000000000002</v>
      </c>
      <c r="AB48" s="117">
        <f>-STOA!P48</f>
        <v>0</v>
      </c>
      <c r="AC48">
        <f t="shared" si="0"/>
        <v>13.401964097560214</v>
      </c>
      <c r="AD48">
        <f t="shared" si="1"/>
        <v>1037.4621415665663</v>
      </c>
      <c r="AE48">
        <f>'IDT-1'!F48</f>
        <v>-115</v>
      </c>
      <c r="AF48" s="26"/>
      <c r="AG48">
        <f t="shared" si="2"/>
        <v>922.46214156656629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10.892087244616235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745.69003318475166</v>
      </c>
      <c r="P49" s="77">
        <v>37.409999999999997</v>
      </c>
      <c r="Q49" s="77">
        <v>23.64</v>
      </c>
      <c r="R49" s="80">
        <v>22.7</v>
      </c>
      <c r="S49" s="80">
        <v>0</v>
      </c>
      <c r="T49" s="78">
        <f>SUMPRODUCT(LTA!F49:AJ49,LTA!F$101:AJ$101,LTA!F$105:AJ$105)</f>
        <v>116.66</v>
      </c>
      <c r="U49" s="78">
        <f>SUMPRODUCT(LTA!F49:AJ49,LTA!F$102:AJ$102,LTA!F$105:AJ$105)</f>
        <v>337.90000000000003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-272</v>
      </c>
      <c r="AA49" s="117">
        <f>STOA!J49</f>
        <v>3.5300000000000002</v>
      </c>
      <c r="AB49" s="117">
        <f>-STOA!P49</f>
        <v>0</v>
      </c>
      <c r="AC49">
        <f t="shared" si="0"/>
        <v>13.974137258648495</v>
      </c>
      <c r="AD49">
        <f t="shared" si="1"/>
        <v>997.44798317071934</v>
      </c>
      <c r="AE49">
        <f>'IDT-1'!F49</f>
        <v>-84</v>
      </c>
      <c r="AF49" s="26"/>
      <c r="AG49">
        <f t="shared" si="2"/>
        <v>913.44798317071934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10.892087244616235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749.1697449294611</v>
      </c>
      <c r="P50" s="77">
        <v>37.409999999999997</v>
      </c>
      <c r="Q50" s="77">
        <v>23.64</v>
      </c>
      <c r="R50" s="80">
        <v>22.7</v>
      </c>
      <c r="S50" s="80">
        <v>0</v>
      </c>
      <c r="T50" s="78">
        <f>SUMPRODUCT(LTA!F50:AJ50,LTA!F$101:AJ$101,LTA!F$105:AJ$105)</f>
        <v>116.25</v>
      </c>
      <c r="U50" s="78">
        <f>SUMPRODUCT(LTA!F50:AJ50,LTA!F$102:AJ$102,LTA!F$105:AJ$105)</f>
        <v>333.72999999999996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-302</v>
      </c>
      <c r="AA50" s="117">
        <f>STOA!J50</f>
        <v>3.5300000000000002</v>
      </c>
      <c r="AB50" s="117">
        <f>-STOA!P50</f>
        <v>0</v>
      </c>
      <c r="AC50">
        <f t="shared" si="0"/>
        <v>14.275189185278773</v>
      </c>
      <c r="AD50">
        <f t="shared" si="1"/>
        <v>961.04664298879857</v>
      </c>
      <c r="AE50">
        <f>'IDT-1'!F50</f>
        <v>-61</v>
      </c>
      <c r="AF50" s="26"/>
      <c r="AG50">
        <f t="shared" si="2"/>
        <v>900.04664298879857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10.892208436724566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741.87972086389959</v>
      </c>
      <c r="P51" s="77">
        <v>37.409999999999997</v>
      </c>
      <c r="Q51" s="77">
        <v>23.64</v>
      </c>
      <c r="R51" s="80">
        <v>22.7</v>
      </c>
      <c r="S51" s="80">
        <v>0</v>
      </c>
      <c r="T51" s="78">
        <f>SUMPRODUCT(LTA!F51:AJ51,LTA!F$101:AJ$101,LTA!F$105:AJ$105)</f>
        <v>115.85</v>
      </c>
      <c r="U51" s="78">
        <f>SUMPRODUCT(LTA!F51:AJ51,LTA!F$102:AJ$102,LTA!F$105:AJ$105)</f>
        <v>331.18000000000006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-216</v>
      </c>
      <c r="AA51" s="117">
        <f>STOA!J51</f>
        <v>3.5300000000000002</v>
      </c>
      <c r="AB51" s="117">
        <f>-STOA!P51</f>
        <v>0</v>
      </c>
      <c r="AC51">
        <f t="shared" si="0"/>
        <v>13.332777797861635</v>
      </c>
      <c r="AD51">
        <f t="shared" si="1"/>
        <v>1047.7491515027625</v>
      </c>
      <c r="AE51">
        <f>'IDT-1'!F51</f>
        <v>-156</v>
      </c>
      <c r="AF51" s="26"/>
      <c r="AG51">
        <f t="shared" si="2"/>
        <v>891.74915150276252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10.892208436724566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750.67751554309984</v>
      </c>
      <c r="P52" s="77">
        <v>37.409999999999997</v>
      </c>
      <c r="Q52" s="77">
        <v>23.64</v>
      </c>
      <c r="R52" s="80">
        <v>22.7</v>
      </c>
      <c r="S52" s="80">
        <v>0</v>
      </c>
      <c r="T52" s="78">
        <f>SUMPRODUCT(LTA!F52:AJ52,LTA!F$101:AJ$101,LTA!F$105:AJ$105)</f>
        <v>115.29</v>
      </c>
      <c r="U52" s="78">
        <f>SUMPRODUCT(LTA!F52:AJ52,LTA!F$102:AJ$102,LTA!F$105:AJ$105)</f>
        <v>331.68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-243</v>
      </c>
      <c r="AA52" s="117">
        <f>STOA!J52</f>
        <v>3.5300000000000002</v>
      </c>
      <c r="AB52" s="117">
        <f>-STOA!P52</f>
        <v>0</v>
      </c>
      <c r="AC52">
        <f t="shared" si="0"/>
        <v>13.64937983413787</v>
      </c>
      <c r="AD52">
        <f t="shared" si="1"/>
        <v>1029.1703441456866</v>
      </c>
      <c r="AE52">
        <f>'IDT-1'!F52</f>
        <v>-134</v>
      </c>
      <c r="AF52" s="26"/>
      <c r="AG52">
        <f t="shared" si="2"/>
        <v>895.17034414568661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10.892208436724566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700.49352953766879</v>
      </c>
      <c r="P53" s="77">
        <v>37.409999999999997</v>
      </c>
      <c r="Q53" s="77">
        <v>23.64</v>
      </c>
      <c r="R53" s="80">
        <v>22.7</v>
      </c>
      <c r="S53" s="80">
        <v>0</v>
      </c>
      <c r="T53" s="78">
        <f>SUMPRODUCT(LTA!F53:AJ53,LTA!F$101:AJ$101,LTA!F$105:AJ$105)</f>
        <v>115.34</v>
      </c>
      <c r="U53" s="78">
        <f>SUMPRODUCT(LTA!F53:AJ53,LTA!F$102:AJ$102,LTA!F$105:AJ$105)</f>
        <v>308.40000000000003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-156</v>
      </c>
      <c r="AA53" s="117">
        <f>STOA!J53</f>
        <v>3.5300000000000002</v>
      </c>
      <c r="AB53" s="117">
        <f>-STOA!P53</f>
        <v>0</v>
      </c>
      <c r="AC53">
        <f t="shared" si="0"/>
        <v>12.497283488524944</v>
      </c>
      <c r="AD53">
        <f t="shared" si="1"/>
        <v>1013.9084544858683</v>
      </c>
      <c r="AE53">
        <f>'IDT-1'!F53</f>
        <v>-118</v>
      </c>
      <c r="AF53" s="26"/>
      <c r="AG53">
        <f t="shared" si="2"/>
        <v>895.90845448586833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10.892208436724566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657.15440787608702</v>
      </c>
      <c r="P54" s="77">
        <v>37.409999999999997</v>
      </c>
      <c r="Q54" s="77">
        <v>23.64</v>
      </c>
      <c r="R54" s="80">
        <v>22.7</v>
      </c>
      <c r="S54" s="80">
        <v>0</v>
      </c>
      <c r="T54" s="78">
        <f>SUMPRODUCT(LTA!F54:AJ54,LTA!F$101:AJ$101,LTA!F$105:AJ$105)</f>
        <v>115.36</v>
      </c>
      <c r="U54" s="78">
        <f>SUMPRODUCT(LTA!F54:AJ54,LTA!F$102:AJ$102,LTA!F$105:AJ$105)</f>
        <v>306.86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-197</v>
      </c>
      <c r="AA54" s="117">
        <f>STOA!J54</f>
        <v>3.5300000000000002</v>
      </c>
      <c r="AB54" s="117">
        <f>-STOA!P54</f>
        <v>0</v>
      </c>
      <c r="AC54">
        <f t="shared" si="0"/>
        <v>12.11140134542522</v>
      </c>
      <c r="AD54">
        <f t="shared" si="1"/>
        <v>968.43521496738629</v>
      </c>
      <c r="AE54">
        <f>'IDT-1'!F54</f>
        <v>-97</v>
      </c>
      <c r="AF54" s="26"/>
      <c r="AG54">
        <f t="shared" si="2"/>
        <v>871.43521496738629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10.892087244616235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660.31557983135622</v>
      </c>
      <c r="P55" s="77">
        <v>37.409999999999997</v>
      </c>
      <c r="Q55" s="77">
        <v>23.64</v>
      </c>
      <c r="R55" s="80">
        <v>22.7</v>
      </c>
      <c r="S55" s="80">
        <v>0</v>
      </c>
      <c r="T55" s="78">
        <f>SUMPRODUCT(LTA!F55:AJ55,LTA!F$101:AJ$101,LTA!F$105:AJ$105)</f>
        <v>115.44</v>
      </c>
      <c r="U55" s="78">
        <f>SUMPRODUCT(LTA!F55:AJ55,LTA!F$102:AJ$102,LTA!F$105:AJ$105)</f>
        <v>303.48000000000008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-310</v>
      </c>
      <c r="AA55" s="117">
        <f>STOA!J55</f>
        <v>3.5300000000000002</v>
      </c>
      <c r="AB55" s="117">
        <f>-STOA!P55</f>
        <v>0</v>
      </c>
      <c r="AC55">
        <f t="shared" si="0"/>
        <v>13.113407002149108</v>
      </c>
      <c r="AD55">
        <f t="shared" si="1"/>
        <v>854.29426007382347</v>
      </c>
      <c r="AE55">
        <f>'IDT-1'!F55</f>
        <v>-49</v>
      </c>
      <c r="AF55" s="26"/>
      <c r="AG55">
        <f t="shared" si="2"/>
        <v>805.29426007382347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10.892087244616235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657.47687016436612</v>
      </c>
      <c r="P56" s="77">
        <v>37.409999999999997</v>
      </c>
      <c r="Q56" s="77">
        <v>23.64</v>
      </c>
      <c r="R56" s="80">
        <v>22.7</v>
      </c>
      <c r="S56" s="80">
        <v>0</v>
      </c>
      <c r="T56" s="78">
        <f>SUMPRODUCT(LTA!F56:AJ56,LTA!F$101:AJ$101,LTA!F$105:AJ$105)</f>
        <v>115.91</v>
      </c>
      <c r="U56" s="78">
        <f>SUMPRODUCT(LTA!F56:AJ56,LTA!F$102:AJ$102,LTA!F$105:AJ$105)</f>
        <v>295.49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-345</v>
      </c>
      <c r="AA56" s="117">
        <f>STOA!J56</f>
        <v>3.5300000000000002</v>
      </c>
      <c r="AB56" s="117">
        <f>-STOA!P56</f>
        <v>0</v>
      </c>
      <c r="AC56">
        <f t="shared" si="0"/>
        <v>13.33298482035643</v>
      </c>
      <c r="AD56">
        <f t="shared" si="1"/>
        <v>808.71597258862585</v>
      </c>
      <c r="AE56">
        <f>'IDT-1'!F56</f>
        <v>-29</v>
      </c>
      <c r="AF56" s="26"/>
      <c r="AG56">
        <f t="shared" si="2"/>
        <v>779.71597258862585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10.892087244616235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663.05820558605512</v>
      </c>
      <c r="P57" s="77">
        <v>37.409999999999997</v>
      </c>
      <c r="Q57" s="77">
        <v>23.64</v>
      </c>
      <c r="R57" s="80">
        <v>22.7</v>
      </c>
      <c r="S57" s="80">
        <v>0</v>
      </c>
      <c r="T57" s="78">
        <f>SUMPRODUCT(LTA!F57:AJ57,LTA!F$101:AJ$101,LTA!F$105:AJ$105)</f>
        <v>116.35</v>
      </c>
      <c r="U57" s="78">
        <f>SUMPRODUCT(LTA!F57:AJ57,LTA!F$102:AJ$102,LTA!F$105:AJ$105)</f>
        <v>288.46000000000004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-345</v>
      </c>
      <c r="AA57" s="117">
        <f>STOA!J57</f>
        <v>3.5300000000000002</v>
      </c>
      <c r="AB57" s="117">
        <f>-STOA!P57</f>
        <v>0</v>
      </c>
      <c r="AC57">
        <f t="shared" si="0"/>
        <v>13.324108572067296</v>
      </c>
      <c r="AD57">
        <f t="shared" si="1"/>
        <v>807.71618425860413</v>
      </c>
      <c r="AE57">
        <f>'IDT-1'!F57</f>
        <v>-20</v>
      </c>
      <c r="AF57" s="26"/>
      <c r="AG57">
        <f t="shared" si="2"/>
        <v>787.71618425860413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10.892087244616235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679.73101324387073</v>
      </c>
      <c r="P58" s="77">
        <v>37.409999999999997</v>
      </c>
      <c r="Q58" s="77">
        <v>23.64</v>
      </c>
      <c r="R58" s="80">
        <v>22.7</v>
      </c>
      <c r="S58" s="80">
        <v>0</v>
      </c>
      <c r="T58" s="78">
        <f>SUMPRODUCT(LTA!F58:AJ58,LTA!F$101:AJ$101,LTA!F$105:AJ$105)</f>
        <v>116.68</v>
      </c>
      <c r="U58" s="78">
        <f>SUMPRODUCT(LTA!F58:AJ58,LTA!F$102:AJ$102,LTA!F$105:AJ$105)</f>
        <v>278.43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-346</v>
      </c>
      <c r="AA58" s="117">
        <f>STOA!J58</f>
        <v>3.5300000000000002</v>
      </c>
      <c r="AB58" s="117">
        <f>-STOA!P58</f>
        <v>0</v>
      </c>
      <c r="AC58">
        <f t="shared" si="0"/>
        <v>13.394347406978268</v>
      </c>
      <c r="AD58">
        <f t="shared" si="1"/>
        <v>813.61875308150877</v>
      </c>
      <c r="AE58">
        <f>'IDT-1'!F58</f>
        <v>-14</v>
      </c>
      <c r="AF58" s="26"/>
      <c r="AG58">
        <f t="shared" si="2"/>
        <v>799.61875308150877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10.892087244616235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693.24647491758628</v>
      </c>
      <c r="P59" s="77">
        <v>37.409999999999997</v>
      </c>
      <c r="Q59" s="77">
        <v>23.64</v>
      </c>
      <c r="R59" s="80">
        <v>22.7</v>
      </c>
      <c r="S59" s="80">
        <v>0</v>
      </c>
      <c r="T59" s="78">
        <f>SUMPRODUCT(LTA!F59:AJ59,LTA!F$101:AJ$101,LTA!F$105:AJ$105)</f>
        <v>116.94</v>
      </c>
      <c r="U59" s="78">
        <f>SUMPRODUCT(LTA!F59:AJ59,LTA!F$102:AJ$102,LTA!F$105:AJ$105)</f>
        <v>271.45000000000005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-282</v>
      </c>
      <c r="AA59" s="117">
        <f>STOA!J59</f>
        <v>3.5300000000000002</v>
      </c>
      <c r="AB59" s="117">
        <f>-STOA!P59</f>
        <v>0</v>
      </c>
      <c r="AC59">
        <f t="shared" si="0"/>
        <v>12.885947308286463</v>
      </c>
      <c r="AD59">
        <f t="shared" si="1"/>
        <v>884.92261485391612</v>
      </c>
      <c r="AE59">
        <f>'IDT-1'!F59</f>
        <v>-73</v>
      </c>
      <c r="AF59" s="26"/>
      <c r="AG59">
        <f t="shared" si="2"/>
        <v>811.92261485391612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10.892087244616235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690.27056413822618</v>
      </c>
      <c r="P60" s="77">
        <v>37.409999999999997</v>
      </c>
      <c r="Q60" s="77">
        <v>23.64</v>
      </c>
      <c r="R60" s="80">
        <v>22.7</v>
      </c>
      <c r="S60" s="80">
        <v>0</v>
      </c>
      <c r="T60" s="78">
        <f>SUMPRODUCT(LTA!F60:AJ60,LTA!F$101:AJ$101,LTA!F$105:AJ$105)</f>
        <v>115.82000000000001</v>
      </c>
      <c r="U60" s="78">
        <f>SUMPRODUCT(LTA!F60:AJ60,LTA!F$102:AJ$102,LTA!F$105:AJ$105)</f>
        <v>268.71000000000004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-284</v>
      </c>
      <c r="AA60" s="117">
        <f>STOA!J60</f>
        <v>3.5300000000000002</v>
      </c>
      <c r="AB60" s="117">
        <f>-STOA!P60</f>
        <v>0</v>
      </c>
      <c r="AC60">
        <f t="shared" si="0"/>
        <v>12.843547548472486</v>
      </c>
      <c r="AD60">
        <f t="shared" si="1"/>
        <v>876.12910383436997</v>
      </c>
      <c r="AE60">
        <f>'IDT-1'!F60</f>
        <v>-56</v>
      </c>
      <c r="AF60" s="26"/>
      <c r="AG60">
        <f t="shared" si="2"/>
        <v>820.12910383436997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10.892087244616235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683.40234485709721</v>
      </c>
      <c r="P61" s="77">
        <v>37.409999999999997</v>
      </c>
      <c r="Q61" s="77">
        <v>23.64</v>
      </c>
      <c r="R61" s="80">
        <v>22.7</v>
      </c>
      <c r="S61" s="80">
        <v>0</v>
      </c>
      <c r="T61" s="78">
        <f>SUMPRODUCT(LTA!F61:AJ61,LTA!F$101:AJ$101,LTA!F$105:AJ$105)</f>
        <v>112.6</v>
      </c>
      <c r="U61" s="78">
        <f>SUMPRODUCT(LTA!F61:AJ61,LTA!F$102:AJ$102,LTA!F$105:AJ$105)</f>
        <v>266.09000000000003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-235</v>
      </c>
      <c r="AA61" s="117">
        <f>STOA!J61</f>
        <v>3.5300000000000002</v>
      </c>
      <c r="AB61" s="117">
        <f>-STOA!P61</f>
        <v>0</v>
      </c>
      <c r="AC61">
        <f t="shared" si="0"/>
        <v>12.296686970210979</v>
      </c>
      <c r="AD61">
        <f t="shared" si="1"/>
        <v>912.96774513150251</v>
      </c>
      <c r="AE61">
        <f>'IDT-1'!F61</f>
        <v>-92</v>
      </c>
      <c r="AF61" s="26"/>
      <c r="AG61">
        <f t="shared" si="2"/>
        <v>820.96774513150251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10.892087244616235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752.91507851730682</v>
      </c>
      <c r="P62" s="77">
        <v>37.409999999999997</v>
      </c>
      <c r="Q62" s="77">
        <v>23.64</v>
      </c>
      <c r="R62" s="80">
        <v>22.7</v>
      </c>
      <c r="S62" s="80">
        <v>0</v>
      </c>
      <c r="T62" s="78">
        <f>SUMPRODUCT(LTA!F62:AJ62,LTA!F$101:AJ$101,LTA!F$105:AJ$105)</f>
        <v>109.32</v>
      </c>
      <c r="U62" s="78">
        <f>SUMPRODUCT(LTA!F62:AJ62,LTA!F$102:AJ$102,LTA!F$105:AJ$105)</f>
        <v>262.35000000000002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-340</v>
      </c>
      <c r="AA62" s="117">
        <f>STOA!J62</f>
        <v>3.5300000000000002</v>
      </c>
      <c r="AB62" s="117">
        <f>-STOA!P62</f>
        <v>0</v>
      </c>
      <c r="AC62">
        <f t="shared" si="0"/>
        <v>13.948314416251332</v>
      </c>
      <c r="AD62">
        <f t="shared" si="1"/>
        <v>888.06885134567165</v>
      </c>
      <c r="AE62">
        <f>'IDT-1'!F62</f>
        <v>-88</v>
      </c>
      <c r="AF62" s="26"/>
      <c r="AG62">
        <f t="shared" si="2"/>
        <v>800.06885134567165</v>
      </c>
      <c r="AI62" s="75">
        <f>PXIL!J62</f>
        <v>0</v>
      </c>
      <c r="AJ62" s="75">
        <f>PXIL!P62</f>
        <v>0</v>
      </c>
      <c r="AK62" s="75">
        <f>RTM_IEX!J62</f>
        <v>19.260000000000002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10.892087244616235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792.43905927495621</v>
      </c>
      <c r="P63" s="77">
        <v>37.409999999999997</v>
      </c>
      <c r="Q63" s="77">
        <v>23.64</v>
      </c>
      <c r="R63" s="80">
        <v>22.7</v>
      </c>
      <c r="S63" s="80">
        <v>0</v>
      </c>
      <c r="T63" s="78">
        <f>SUMPRODUCT(LTA!F63:AJ63,LTA!F$101:AJ$101,LTA!F$105:AJ$105)</f>
        <v>107.29</v>
      </c>
      <c r="U63" s="78">
        <f>SUMPRODUCT(LTA!F63:AJ63,LTA!F$102:AJ$102,LTA!F$105:AJ$105)</f>
        <v>265.24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-318</v>
      </c>
      <c r="AA63" s="117">
        <f>STOA!J63</f>
        <v>3.5300000000000002</v>
      </c>
      <c r="AB63" s="117">
        <f>-STOA!P63</f>
        <v>0</v>
      </c>
      <c r="AC63">
        <f t="shared" si="0"/>
        <v>13.938886641430351</v>
      </c>
      <c r="AD63">
        <f t="shared" si="1"/>
        <v>931.20225987814206</v>
      </c>
      <c r="AE63">
        <f>'IDT-1'!F63</f>
        <v>-101</v>
      </c>
      <c r="AF63" s="26"/>
      <c r="AG63">
        <f t="shared" si="2"/>
        <v>830.20225987814206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10.892087244616235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792.44539319686203</v>
      </c>
      <c r="P64" s="77">
        <v>37.409999999999997</v>
      </c>
      <c r="Q64" s="77">
        <v>23.64</v>
      </c>
      <c r="R64" s="80">
        <v>22.7</v>
      </c>
      <c r="S64" s="80">
        <v>0</v>
      </c>
      <c r="T64" s="78">
        <f>SUMPRODUCT(LTA!F64:AJ64,LTA!F$101:AJ$101,LTA!F$105:AJ$105)</f>
        <v>101.23</v>
      </c>
      <c r="U64" s="78">
        <f>SUMPRODUCT(LTA!F64:AJ64,LTA!F$102:AJ$102,LTA!F$105:AJ$105)</f>
        <v>256.94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-292</v>
      </c>
      <c r="AA64" s="117">
        <f>STOA!J64</f>
        <v>3.5300000000000002</v>
      </c>
      <c r="AB64" s="117">
        <f>-STOA!P64</f>
        <v>0</v>
      </c>
      <c r="AC64">
        <f t="shared" si="0"/>
        <v>13.581743064366044</v>
      </c>
      <c r="AD64">
        <f t="shared" si="1"/>
        <v>943.2057373771122</v>
      </c>
      <c r="AE64">
        <f>'IDT-1'!F64</f>
        <v>-120</v>
      </c>
      <c r="AF64" s="26"/>
      <c r="AG64">
        <f t="shared" si="2"/>
        <v>823.2057373771122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10.892087244616235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792.28599850928833</v>
      </c>
      <c r="P65" s="77">
        <v>37.409999999999997</v>
      </c>
      <c r="Q65" s="77">
        <v>23.64</v>
      </c>
      <c r="R65" s="80">
        <v>22.7</v>
      </c>
      <c r="S65" s="80">
        <v>0</v>
      </c>
      <c r="T65" s="78">
        <f>SUMPRODUCT(LTA!F65:AJ65,LTA!F$101:AJ$101,LTA!F$105:AJ$105)</f>
        <v>96.52000000000001</v>
      </c>
      <c r="U65" s="78">
        <f>SUMPRODUCT(LTA!F65:AJ65,LTA!F$102:AJ$102,LTA!F$105:AJ$105)</f>
        <v>248.13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-348</v>
      </c>
      <c r="AA65" s="117">
        <f>STOA!J65</f>
        <v>3.5300000000000002</v>
      </c>
      <c r="AB65" s="117">
        <f>-STOA!P65</f>
        <v>0</v>
      </c>
      <c r="AC65">
        <f t="shared" si="0"/>
        <v>13.958539532358333</v>
      </c>
      <c r="AD65">
        <f t="shared" si="1"/>
        <v>873.14954622154619</v>
      </c>
      <c r="AE65">
        <f>'IDT-1'!F65</f>
        <v>-49</v>
      </c>
      <c r="AF65" s="26"/>
      <c r="AG65">
        <f t="shared" si="2"/>
        <v>824.14954622154619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10.892087244616235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792.18386489651493</v>
      </c>
      <c r="P66" s="77">
        <v>37.409999999999997</v>
      </c>
      <c r="Q66" s="77">
        <v>23.64</v>
      </c>
      <c r="R66" s="80">
        <v>22.7</v>
      </c>
      <c r="S66" s="80">
        <v>0</v>
      </c>
      <c r="T66" s="78">
        <f>SUMPRODUCT(LTA!F66:AJ66,LTA!F$101:AJ$101,LTA!F$105:AJ$105)</f>
        <v>93.550000000000011</v>
      </c>
      <c r="U66" s="78">
        <f>SUMPRODUCT(LTA!F66:AJ66,LTA!F$102:AJ$102,LTA!F$105:AJ$105)</f>
        <v>239.29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-297</v>
      </c>
      <c r="AA66" s="117">
        <f>STOA!J66</f>
        <v>3.5300000000000002</v>
      </c>
      <c r="AB66" s="117">
        <f>-STOA!P66</f>
        <v>0</v>
      </c>
      <c r="AC66">
        <f t="shared" si="0"/>
        <v>13.400928252933964</v>
      </c>
      <c r="AD66">
        <f t="shared" si="1"/>
        <v>912.79502388819719</v>
      </c>
      <c r="AE66">
        <f>'IDT-1'!F66</f>
        <v>-84</v>
      </c>
      <c r="AF66" s="26"/>
      <c r="AG66">
        <f t="shared" si="2"/>
        <v>828.79502388819719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10.892087244616235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-0.87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796.24768005334715</v>
      </c>
      <c r="P67" s="77">
        <v>37.409999999999997</v>
      </c>
      <c r="Q67" s="77">
        <v>23.64</v>
      </c>
      <c r="R67" s="80">
        <v>22.7</v>
      </c>
      <c r="S67" s="80">
        <v>0</v>
      </c>
      <c r="T67" s="78">
        <f>SUMPRODUCT(LTA!F67:AJ67,LTA!F$101:AJ$101,LTA!F$105:AJ$105)</f>
        <v>85.12</v>
      </c>
      <c r="U67" s="78">
        <f>SUMPRODUCT(LTA!F67:AJ67,LTA!F$102:AJ$102,LTA!F$105:AJ$105)</f>
        <v>231.77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-260</v>
      </c>
      <c r="AA67" s="117">
        <f>STOA!J67</f>
        <v>3.5300000000000002</v>
      </c>
      <c r="AB67" s="117">
        <f>-STOA!P67</f>
        <v>0</v>
      </c>
      <c r="AC67">
        <f t="shared" si="0"/>
        <v>13.153125629381078</v>
      </c>
      <c r="AD67">
        <f t="shared" si="1"/>
        <v>917.28664166858243</v>
      </c>
      <c r="AE67">
        <f>'IDT-1'!F67</f>
        <v>-105</v>
      </c>
      <c r="AF67" s="26"/>
      <c r="AG67">
        <f t="shared" si="2"/>
        <v>812.28664166858243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10.892087244616235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-0.87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814.85798374686442</v>
      </c>
      <c r="P68" s="77">
        <v>37.409999999999997</v>
      </c>
      <c r="Q68" s="77">
        <v>23.64</v>
      </c>
      <c r="R68" s="80">
        <v>22.7</v>
      </c>
      <c r="S68" s="80">
        <v>0</v>
      </c>
      <c r="T68" s="78">
        <f>SUMPRODUCT(LTA!F68:AJ68,LTA!F$101:AJ$101,LTA!F$105:AJ$105)</f>
        <v>82.62</v>
      </c>
      <c r="U68" s="78">
        <f>SUMPRODUCT(LTA!F68:AJ68,LTA!F$102:AJ$102,LTA!F$105:AJ$105)</f>
        <v>249.79000000000002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-383.17</v>
      </c>
      <c r="AA68" s="117">
        <f>STOA!J68</f>
        <v>3.5300000000000002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15.301788718348924</v>
      </c>
      <c r="AD68">
        <f t="shared" ref="AD68:AD98" si="4">SUM(B68:AB68,AI68:AR68)-AC68</f>
        <v>952.04828227313169</v>
      </c>
      <c r="AE68">
        <f>'IDT-1'!F68</f>
        <v>-142</v>
      </c>
      <c r="AF68" s="26"/>
      <c r="AG68">
        <f t="shared" ref="AG68:AG98" si="5">SUM(AD68:AF68)</f>
        <v>810.04828227313169</v>
      </c>
      <c r="AI68" s="75">
        <f>PXIL!J68</f>
        <v>0</v>
      </c>
      <c r="AJ68" s="75">
        <f>PXIL!P68</f>
        <v>0</v>
      </c>
      <c r="AK68" s="75">
        <f>RTM_IEX!J68</f>
        <v>105.95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10.892087244616235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-0.87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814.82084413926441</v>
      </c>
      <c r="P69" s="77">
        <v>37.409999999999997</v>
      </c>
      <c r="Q69" s="77">
        <v>23.64</v>
      </c>
      <c r="R69" s="80">
        <v>22.7</v>
      </c>
      <c r="S69" s="80">
        <v>0</v>
      </c>
      <c r="T69" s="78">
        <f>SUMPRODUCT(LTA!F69:AJ69,LTA!F$101:AJ$101,LTA!F$105:AJ$105)</f>
        <v>73.5</v>
      </c>
      <c r="U69" s="78">
        <f>SUMPRODUCT(LTA!F69:AJ69,LTA!F$102:AJ$102,LTA!F$105:AJ$105)</f>
        <v>242.04000000000002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-397</v>
      </c>
      <c r="AA69" s="117">
        <f>STOA!J69</f>
        <v>3.5300000000000002</v>
      </c>
      <c r="AB69" s="117">
        <f>-STOA!P69</f>
        <v>0</v>
      </c>
      <c r="AC69">
        <f t="shared" si="3"/>
        <v>15.953918393434002</v>
      </c>
      <c r="AD69">
        <f t="shared" si="4"/>
        <v>997.71901299044669</v>
      </c>
      <c r="AE69">
        <f>'IDT-1'!F69</f>
        <v>-184</v>
      </c>
      <c r="AF69" s="26"/>
      <c r="AG69">
        <f t="shared" si="5"/>
        <v>813.71901299044669</v>
      </c>
      <c r="AI69" s="75">
        <f>PXIL!J69</f>
        <v>0</v>
      </c>
      <c r="AJ69" s="75">
        <f>PXIL!P69</f>
        <v>0</v>
      </c>
      <c r="AK69" s="75">
        <f>RTM_IEX!J69</f>
        <v>183.01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10.892087244616235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-0.87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815.81835293226436</v>
      </c>
      <c r="P70" s="77">
        <v>37.409999999999997</v>
      </c>
      <c r="Q70" s="77">
        <v>23.64</v>
      </c>
      <c r="R70" s="80">
        <v>22.7</v>
      </c>
      <c r="S70" s="80">
        <v>0</v>
      </c>
      <c r="T70" s="78">
        <f>SUMPRODUCT(LTA!F70:AJ70,LTA!F$101:AJ$101,LTA!F$105:AJ$105)</f>
        <v>60.96</v>
      </c>
      <c r="U70" s="78">
        <f>SUMPRODUCT(LTA!F70:AJ70,LTA!F$102:AJ$102,LTA!F$105:AJ$105)</f>
        <v>233.33000000000004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-341</v>
      </c>
      <c r="AA70" s="117">
        <f>STOA!J70</f>
        <v>3.5300000000000002</v>
      </c>
      <c r="AB70" s="117">
        <f>-STOA!P70</f>
        <v>0</v>
      </c>
      <c r="AC70">
        <f t="shared" si="3"/>
        <v>15.278521329569463</v>
      </c>
      <c r="AD70">
        <f t="shared" si="4"/>
        <v>1034.1419188473112</v>
      </c>
      <c r="AE70">
        <f>'IDT-1'!F70</f>
        <v>-219.38</v>
      </c>
      <c r="AF70" s="26"/>
      <c r="AG70">
        <f t="shared" si="5"/>
        <v>814.76191884731122</v>
      </c>
      <c r="AI70" s="75">
        <f>PXIL!J70</f>
        <v>0</v>
      </c>
      <c r="AJ70" s="75">
        <f>PXIL!P70</f>
        <v>0</v>
      </c>
      <c r="AK70" s="75">
        <f>RTM_IEX!J70</f>
        <v>183.01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10.892087244616235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-0.87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790.97726107622088</v>
      </c>
      <c r="P71" s="77">
        <v>37.409999999999997</v>
      </c>
      <c r="Q71" s="77">
        <v>23.64</v>
      </c>
      <c r="R71" s="80">
        <v>19.900000000000002</v>
      </c>
      <c r="S71" s="80">
        <v>0</v>
      </c>
      <c r="T71" s="78">
        <f>SUMPRODUCT(LTA!F71:AJ71,LTA!F$101:AJ$101,LTA!F$105:AJ$105)</f>
        <v>50.13</v>
      </c>
      <c r="U71" s="78">
        <f>SUMPRODUCT(LTA!F71:AJ71,LTA!F$102:AJ$102,LTA!F$105:AJ$105)</f>
        <v>199.57000000000002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-91</v>
      </c>
      <c r="AA71" s="117">
        <f>STOA!J71</f>
        <v>3.5300000000000002</v>
      </c>
      <c r="AB71" s="117">
        <f>-STOA!P71</f>
        <v>0</v>
      </c>
      <c r="AC71">
        <f t="shared" si="3"/>
        <v>11.123602303964285</v>
      </c>
      <c r="AD71">
        <f t="shared" si="4"/>
        <v>998.05574601687283</v>
      </c>
      <c r="AE71">
        <f>'IDT-1'!F71</f>
        <v>-207.494</v>
      </c>
      <c r="AF71" s="26"/>
      <c r="AG71">
        <f t="shared" si="5"/>
        <v>790.5617460168728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7.0860604410563575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-0.87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796.35133005472096</v>
      </c>
      <c r="P72" s="77">
        <v>37.409999999999997</v>
      </c>
      <c r="Q72" s="77">
        <v>23.64</v>
      </c>
      <c r="R72" s="80">
        <v>9.1999999999999993</v>
      </c>
      <c r="S72" s="80">
        <v>0</v>
      </c>
      <c r="T72" s="78">
        <f>SUMPRODUCT(LTA!F72:AJ72,LTA!F$101:AJ$101,LTA!F$105:AJ$105)</f>
        <v>37.25</v>
      </c>
      <c r="U72" s="78">
        <f>SUMPRODUCT(LTA!F72:AJ72,LTA!F$102:AJ$102,LTA!F$105:AJ$105)</f>
        <v>191.19000000000003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-91</v>
      </c>
      <c r="AA72" s="117">
        <f>STOA!J72</f>
        <v>3.5300000000000002</v>
      </c>
      <c r="AB72" s="117">
        <f>-STOA!P72</f>
        <v>0</v>
      </c>
      <c r="AC72">
        <f t="shared" si="3"/>
        <v>10.545418611826923</v>
      </c>
      <c r="AD72">
        <f t="shared" si="4"/>
        <v>1003.2419718839504</v>
      </c>
      <c r="AE72">
        <f>'IDT-1'!F72</f>
        <v>-194.66900000000001</v>
      </c>
      <c r="AF72" s="26"/>
      <c r="AG72">
        <f t="shared" si="5"/>
        <v>808.57297188395046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10.892087244616235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-0.87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813.46850519278166</v>
      </c>
      <c r="P73" s="77">
        <v>37.409999999999997</v>
      </c>
      <c r="Q73" s="77">
        <v>23.64</v>
      </c>
      <c r="R73" s="80">
        <v>4.5</v>
      </c>
      <c r="S73" s="80">
        <v>0</v>
      </c>
      <c r="T73" s="78">
        <f>SUMPRODUCT(LTA!F73:AJ73,LTA!F$101:AJ$101,LTA!F$105:AJ$105)</f>
        <v>29.73</v>
      </c>
      <c r="U73" s="78">
        <f>SUMPRODUCT(LTA!F73:AJ73,LTA!F$102:AJ$102,LTA!F$105:AJ$105)</f>
        <v>184.38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-97</v>
      </c>
      <c r="AA73" s="117">
        <f>STOA!J73</f>
        <v>3.5300000000000002</v>
      </c>
      <c r="AB73" s="117">
        <f>-STOA!P73</f>
        <v>0</v>
      </c>
      <c r="AC73">
        <f t="shared" si="3"/>
        <v>10.742507554046357</v>
      </c>
      <c r="AD73">
        <f t="shared" si="4"/>
        <v>1013.3880848833514</v>
      </c>
      <c r="AE73">
        <f>'IDT-1'!F73</f>
        <v>-190.99199999999999</v>
      </c>
      <c r="AF73" s="26"/>
      <c r="AG73">
        <f t="shared" si="5"/>
        <v>822.39608488335148</v>
      </c>
      <c r="AI73" s="75">
        <f>PXIL!J73</f>
        <v>0</v>
      </c>
      <c r="AJ73" s="75">
        <f>PXIL!P73</f>
        <v>0</v>
      </c>
      <c r="AK73" s="75">
        <f>RTM_IEX!J73</f>
        <v>14.45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10.892087244616235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-0.87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820.42258479664224</v>
      </c>
      <c r="P74" s="77">
        <v>37.409999999999997</v>
      </c>
      <c r="Q74" s="77">
        <v>23.64</v>
      </c>
      <c r="R74" s="80">
        <v>1.03</v>
      </c>
      <c r="S74" s="80">
        <v>0</v>
      </c>
      <c r="T74" s="78">
        <f>SUMPRODUCT(LTA!F74:AJ74,LTA!F$101:AJ$101,LTA!F$105:AJ$105)</f>
        <v>15.29</v>
      </c>
      <c r="U74" s="78">
        <f>SUMPRODUCT(LTA!F74:AJ74,LTA!F$102:AJ$102,LTA!F$105:AJ$105)</f>
        <v>179.52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-97</v>
      </c>
      <c r="AA74" s="117">
        <f>STOA!J74</f>
        <v>3.5300000000000002</v>
      </c>
      <c r="AB74" s="117">
        <f>-STOA!P74</f>
        <v>0</v>
      </c>
      <c r="AC74">
        <f t="shared" si="3"/>
        <v>10.772815454560329</v>
      </c>
      <c r="AD74">
        <f t="shared" si="4"/>
        <v>1016.8018565866981</v>
      </c>
      <c r="AE74">
        <f>'IDT-1'!F74</f>
        <v>-187.79400000000001</v>
      </c>
      <c r="AF74" s="26"/>
      <c r="AG74">
        <f t="shared" si="5"/>
        <v>829.00785658669815</v>
      </c>
      <c r="AI74" s="75">
        <f>PXIL!J74</f>
        <v>0</v>
      </c>
      <c r="AJ74" s="75">
        <f>PXIL!P74</f>
        <v>0</v>
      </c>
      <c r="AK74" s="75">
        <f>RTM_IEX!J74</f>
        <v>33.71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10.98303147432358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-0.87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828.70257697757552</v>
      </c>
      <c r="P75" s="77">
        <v>37.409999999999997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7.72</v>
      </c>
      <c r="U75" s="78">
        <f>SUMPRODUCT(LTA!F75:AJ75,LTA!F$102:AJ$102,LTA!F$105:AJ$105)</f>
        <v>176.84000000000003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-22</v>
      </c>
      <c r="AA75" s="117">
        <f>STOA!J75</f>
        <v>3.62</v>
      </c>
      <c r="AB75" s="117">
        <f>-STOA!P75</f>
        <v>0</v>
      </c>
      <c r="AC75">
        <f t="shared" si="3"/>
        <v>9.9126601308093196</v>
      </c>
      <c r="AD75">
        <f t="shared" si="4"/>
        <v>1070.5829483210898</v>
      </c>
      <c r="AE75">
        <f>'IDT-1'!F75</f>
        <v>-260.05099999999999</v>
      </c>
      <c r="AF75" s="26"/>
      <c r="AG75">
        <f t="shared" si="5"/>
        <v>810.53194832108989</v>
      </c>
      <c r="AI75" s="75">
        <f>PXIL!J75</f>
        <v>0</v>
      </c>
      <c r="AJ75" s="75">
        <f>PXIL!P75</f>
        <v>0</v>
      </c>
      <c r="AK75" s="75">
        <f>RTM_IEX!J75</f>
        <v>14.45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10.98303147432358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-0.87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872.86656733471807</v>
      </c>
      <c r="P76" s="77">
        <v>37.409999999999997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0.38</v>
      </c>
      <c r="U76" s="78">
        <f>SUMPRODUCT(LTA!F76:AJ76,LTA!F$102:AJ$102,LTA!F$105:AJ$105)</f>
        <v>200.28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-351</v>
      </c>
      <c r="AA76" s="117">
        <f>STOA!J76</f>
        <v>3.62</v>
      </c>
      <c r="AB76" s="117">
        <f>-STOA!P76</f>
        <v>0</v>
      </c>
      <c r="AC76">
        <f t="shared" si="3"/>
        <v>15.440511200754433</v>
      </c>
      <c r="AD76">
        <f t="shared" si="4"/>
        <v>1032.2990876082872</v>
      </c>
      <c r="AE76">
        <f>'IDT-1'!F76</f>
        <v>-183</v>
      </c>
      <c r="AF76" s="26"/>
      <c r="AG76">
        <f t="shared" si="5"/>
        <v>849.29908760828721</v>
      </c>
      <c r="AI76" s="75">
        <f>PXIL!J76</f>
        <v>0</v>
      </c>
      <c r="AJ76" s="75">
        <f>PXIL!P76</f>
        <v>0</v>
      </c>
      <c r="AK76" s="75">
        <f>RTM_IEX!J76</f>
        <v>250.43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10.98303147432358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-0.87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876.99501197547818</v>
      </c>
      <c r="P77" s="77">
        <v>37.409999999999997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0.01</v>
      </c>
      <c r="U77" s="78">
        <f>SUMPRODUCT(LTA!F77:AJ77,LTA!F$102:AJ$102,LTA!F$105:AJ$105)</f>
        <v>205.70000000000002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-310</v>
      </c>
      <c r="AA77" s="117">
        <f>STOA!J77</f>
        <v>3.62</v>
      </c>
      <c r="AB77" s="117">
        <f>-STOA!P77</f>
        <v>0</v>
      </c>
      <c r="AC77">
        <f t="shared" si="3"/>
        <v>15.157278285183112</v>
      </c>
      <c r="AD77">
        <f t="shared" si="4"/>
        <v>1082.7607651646185</v>
      </c>
      <c r="AE77">
        <f>'IDT-1'!F77</f>
        <v>-206</v>
      </c>
      <c r="AF77" s="26"/>
      <c r="AG77">
        <f t="shared" si="5"/>
        <v>876.76076516461853</v>
      </c>
      <c r="AI77" s="75">
        <f>PXIL!J77</f>
        <v>0</v>
      </c>
      <c r="AJ77" s="75">
        <f>PXIL!P77</f>
        <v>0</v>
      </c>
      <c r="AK77" s="75">
        <f>RTM_IEX!J77</f>
        <v>250.43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10.98303147432358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-0.87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887.80046178495968</v>
      </c>
      <c r="P78" s="77">
        <v>37.409999999999997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205.48000000000002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-380</v>
      </c>
      <c r="AA78" s="117">
        <f>STOA!J78</f>
        <v>3.62</v>
      </c>
      <c r="AB78" s="117">
        <f>-STOA!P78</f>
        <v>0</v>
      </c>
      <c r="AC78">
        <f t="shared" si="3"/>
        <v>15.787067170060224</v>
      </c>
      <c r="AD78">
        <f t="shared" si="4"/>
        <v>1013.0764260892231</v>
      </c>
      <c r="AE78">
        <f>'IDT-1'!F78</f>
        <v>-131</v>
      </c>
      <c r="AF78" s="26"/>
      <c r="AG78">
        <f t="shared" si="5"/>
        <v>882.07642608922311</v>
      </c>
      <c r="AI78" s="75">
        <f>PXIL!J78</f>
        <v>0</v>
      </c>
      <c r="AJ78" s="75">
        <f>PXIL!P78</f>
        <v>0</v>
      </c>
      <c r="AK78" s="75">
        <f>RTM_IEX!J78</f>
        <v>240.8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10.98303147432358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-0.87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890.53799621064104</v>
      </c>
      <c r="P79" s="77">
        <v>37.409999999999997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205.34000000000003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-379</v>
      </c>
      <c r="AA79" s="117">
        <f>STOA!J79</f>
        <v>3.64</v>
      </c>
      <c r="AB79" s="117">
        <f>-STOA!P79</f>
        <v>0</v>
      </c>
      <c r="AC79">
        <f t="shared" si="3"/>
        <v>15.801311345484025</v>
      </c>
      <c r="AD79">
        <f t="shared" si="4"/>
        <v>1016.6897163394808</v>
      </c>
      <c r="AE79">
        <f>'IDT-1'!F79</f>
        <v>-127</v>
      </c>
      <c r="AF79" s="26"/>
      <c r="AG79">
        <f t="shared" si="5"/>
        <v>889.68971633948081</v>
      </c>
      <c r="AI79" s="75">
        <f>PXIL!J79</f>
        <v>0</v>
      </c>
      <c r="AJ79" s="75">
        <f>PXIL!P79</f>
        <v>0</v>
      </c>
      <c r="AK79" s="75">
        <f>RTM_IEX!J79</f>
        <v>240.81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10.98303147432358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-0.87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874.13199124190965</v>
      </c>
      <c r="P80" s="77">
        <v>37.409999999999997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205.06000000000003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-389</v>
      </c>
      <c r="AA80" s="117">
        <f>STOA!J80</f>
        <v>3.64</v>
      </c>
      <c r="AB80" s="117">
        <f>-STOA!P80</f>
        <v>0</v>
      </c>
      <c r="AC80">
        <f t="shared" si="3"/>
        <v>15.74316777698114</v>
      </c>
      <c r="AD80">
        <f t="shared" si="4"/>
        <v>990.05185493925205</v>
      </c>
      <c r="AE80">
        <f>'IDT-1'!F80</f>
        <v>-112</v>
      </c>
      <c r="AF80" s="26"/>
      <c r="AG80">
        <f t="shared" si="5"/>
        <v>878.05185493925205</v>
      </c>
      <c r="AI80" s="75">
        <f>PXIL!J80</f>
        <v>0</v>
      </c>
      <c r="AJ80" s="75">
        <f>PXIL!P80</f>
        <v>0</v>
      </c>
      <c r="AK80" s="75">
        <f>RTM_IEX!J80</f>
        <v>240.8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10.98303147432358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-0.87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846.72170369472224</v>
      </c>
      <c r="P81" s="77">
        <v>37.409999999999997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202.36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-349</v>
      </c>
      <c r="AA81" s="117">
        <f>STOA!J81</f>
        <v>3.64</v>
      </c>
      <c r="AB81" s="117">
        <f>-STOA!P81</f>
        <v>0</v>
      </c>
      <c r="AC81">
        <f t="shared" si="3"/>
        <v>15.12307214567808</v>
      </c>
      <c r="AD81">
        <f t="shared" si="4"/>
        <v>1000.5616630233677</v>
      </c>
      <c r="AE81">
        <f>'IDT-1'!F81</f>
        <v>-146</v>
      </c>
      <c r="AF81" s="26"/>
      <c r="AG81">
        <f t="shared" si="5"/>
        <v>854.56166302336771</v>
      </c>
      <c r="AI81" s="75">
        <f>PXIL!J81</f>
        <v>0</v>
      </c>
      <c r="AJ81" s="75">
        <f>PXIL!P81</f>
        <v>0</v>
      </c>
      <c r="AK81" s="75">
        <f>RTM_IEX!J81</f>
        <v>240.8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10.98303147432358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-0.87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824.95818400354767</v>
      </c>
      <c r="P82" s="77">
        <v>37.409999999999997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201.93000000000004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-324</v>
      </c>
      <c r="AA82" s="117">
        <f>STOA!J82</f>
        <v>3.64</v>
      </c>
      <c r="AB82" s="117">
        <f>-STOA!P82</f>
        <v>0</v>
      </c>
      <c r="AC82">
        <f t="shared" si="3"/>
        <v>15.044791984340861</v>
      </c>
      <c r="AD82">
        <f t="shared" si="4"/>
        <v>1041.9664234935303</v>
      </c>
      <c r="AE82">
        <f>'IDT-1'!F82</f>
        <v>-219.99299999999999</v>
      </c>
      <c r="AF82" s="26"/>
      <c r="AG82">
        <f t="shared" si="5"/>
        <v>821.97342349353039</v>
      </c>
      <c r="AI82" s="75">
        <f>PXIL!J82</f>
        <v>0</v>
      </c>
      <c r="AJ82" s="75">
        <f>PXIL!P82</f>
        <v>0</v>
      </c>
      <c r="AK82" s="75">
        <f>RTM_IEX!J82</f>
        <v>279.32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10.98303147432358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-0.87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806.46515346596038</v>
      </c>
      <c r="P83" s="77">
        <v>37.409999999999997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201.94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-302</v>
      </c>
      <c r="AA83" s="117">
        <f>STOA!J83</f>
        <v>3.73</v>
      </c>
      <c r="AB83" s="117">
        <f>-STOA!P83</f>
        <v>0</v>
      </c>
      <c r="AC83">
        <f t="shared" si="3"/>
        <v>14.687702510121797</v>
      </c>
      <c r="AD83">
        <f t="shared" si="4"/>
        <v>1045.9404824301621</v>
      </c>
      <c r="AE83">
        <f>'IDT-1'!F83</f>
        <v>-242.74600000000001</v>
      </c>
      <c r="AF83" s="26"/>
      <c r="AG83">
        <f t="shared" si="5"/>
        <v>803.19448243016211</v>
      </c>
      <c r="AI83" s="75">
        <f>PXIL!J83</f>
        <v>0</v>
      </c>
      <c r="AJ83" s="75">
        <f>PXIL!P83</f>
        <v>0</v>
      </c>
      <c r="AK83" s="75">
        <f>RTM_IEX!J83</f>
        <v>279.33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10.98303147432358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-0.87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800.80819359076656</v>
      </c>
      <c r="P84" s="77">
        <v>37.409999999999997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201.68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-302</v>
      </c>
      <c r="AA84" s="117">
        <f>STOA!J84</f>
        <v>3.73</v>
      </c>
      <c r="AB84" s="117">
        <f>-STOA!P84</f>
        <v>0</v>
      </c>
      <c r="AC84">
        <f t="shared" si="3"/>
        <v>14.72037726322009</v>
      </c>
      <c r="AD84">
        <f t="shared" si="4"/>
        <v>1049.62084780187</v>
      </c>
      <c r="AE84">
        <f>'IDT-1'!F84</f>
        <v>-245.297</v>
      </c>
      <c r="AF84" s="26"/>
      <c r="AG84">
        <f t="shared" si="5"/>
        <v>804.32384780186999</v>
      </c>
      <c r="AI84" s="75">
        <f>PXIL!J84</f>
        <v>0</v>
      </c>
      <c r="AJ84" s="75">
        <f>PXIL!P84</f>
        <v>0</v>
      </c>
      <c r="AK84" s="75">
        <f>RTM_IEX!J84</f>
        <v>288.95999999999998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10.98303147432358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-0.87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797.24687972165532</v>
      </c>
      <c r="P85" s="77">
        <v>37.409999999999997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201.48000000000002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-302</v>
      </c>
      <c r="AA85" s="117">
        <f>STOA!J85</f>
        <v>3.73</v>
      </c>
      <c r="AB85" s="117">
        <f>-STOA!P85</f>
        <v>0</v>
      </c>
      <c r="AC85">
        <f t="shared" si="3"/>
        <v>14.568653701171913</v>
      </c>
      <c r="AD85">
        <f t="shared" si="4"/>
        <v>1032.5312574948071</v>
      </c>
      <c r="AE85">
        <f>'IDT-1'!F85</f>
        <v>-252.66200000000001</v>
      </c>
      <c r="AF85" s="26"/>
      <c r="AG85">
        <f t="shared" si="5"/>
        <v>779.86925749480702</v>
      </c>
      <c r="AI85" s="75">
        <f>PXIL!J85</f>
        <v>0</v>
      </c>
      <c r="AJ85" s="75">
        <f>PXIL!P85</f>
        <v>0</v>
      </c>
      <c r="AK85" s="75">
        <f>RTM_IEX!J85</f>
        <v>275.48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10.98303147432358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-0.87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793.47263285107272</v>
      </c>
      <c r="P86" s="77">
        <v>37.409999999999997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201.16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-274</v>
      </c>
      <c r="AA86" s="117">
        <f>STOA!J86</f>
        <v>3.73</v>
      </c>
      <c r="AB86" s="117">
        <f>-STOA!P86</f>
        <v>0</v>
      </c>
      <c r="AC86">
        <f t="shared" si="3"/>
        <v>13.894196758089315</v>
      </c>
      <c r="AD86">
        <f t="shared" si="4"/>
        <v>1012.8114675673071</v>
      </c>
      <c r="AE86">
        <f>'IDT-1'!F86</f>
        <v>-240</v>
      </c>
      <c r="AF86" s="26"/>
      <c r="AG86">
        <f t="shared" si="5"/>
        <v>772.81146756730709</v>
      </c>
      <c r="AI86" s="75">
        <f>PXIL!J86</f>
        <v>0</v>
      </c>
      <c r="AJ86" s="75">
        <f>PXIL!P86</f>
        <v>0</v>
      </c>
      <c r="AK86" s="75">
        <f>RTM_IEX!J86</f>
        <v>231.18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10.98303147432358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-0.87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793.30809275145145</v>
      </c>
      <c r="P87" s="77">
        <v>37.409999999999997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199.85000000000002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-312</v>
      </c>
      <c r="AA87" s="117">
        <f>STOA!J87</f>
        <v>3.75</v>
      </c>
      <c r="AB87" s="117">
        <f>-STOA!P87</f>
        <v>0</v>
      </c>
      <c r="AC87">
        <f t="shared" si="3"/>
        <v>14.218589651056069</v>
      </c>
      <c r="AD87">
        <f t="shared" si="4"/>
        <v>973.01253457471898</v>
      </c>
      <c r="AE87">
        <f>'IDT-1'!F87</f>
        <v>-218</v>
      </c>
      <c r="AF87" s="26"/>
      <c r="AG87">
        <f t="shared" si="5"/>
        <v>755.01253457471898</v>
      </c>
      <c r="AI87" s="75">
        <f>PXIL!J87</f>
        <v>0</v>
      </c>
      <c r="AJ87" s="75">
        <f>PXIL!P87</f>
        <v>0</v>
      </c>
      <c r="AK87" s="75">
        <f>RTM_IEX!J87</f>
        <v>231.16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10.98303147432358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-0.87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793.54851855252969</v>
      </c>
      <c r="P88" s="77">
        <v>37.409999999999997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199.85000000000002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-365</v>
      </c>
      <c r="AA88" s="117">
        <f>STOA!J88</f>
        <v>3.75</v>
      </c>
      <c r="AB88" s="117">
        <f>-STOA!P88</f>
        <v>0</v>
      </c>
      <c r="AC88">
        <f t="shared" si="3"/>
        <v>14.606502156781911</v>
      </c>
      <c r="AD88">
        <f t="shared" si="4"/>
        <v>910.2350478700713</v>
      </c>
      <c r="AE88">
        <f>'IDT-1'!F88</f>
        <v>-175</v>
      </c>
      <c r="AF88" s="26"/>
      <c r="AG88">
        <f t="shared" si="5"/>
        <v>735.2350478700713</v>
      </c>
      <c r="AI88" s="75">
        <f>PXIL!J88</f>
        <v>0</v>
      </c>
      <c r="AJ88" s="75">
        <f>PXIL!P88</f>
        <v>0</v>
      </c>
      <c r="AK88" s="75">
        <f>RTM_IEX!J88</f>
        <v>221.53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10.983027295285362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-0.87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790.25419624816891</v>
      </c>
      <c r="P89" s="77">
        <v>37.409999999999997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199.82000000000002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-304</v>
      </c>
      <c r="AA89" s="117">
        <f>STOA!J89</f>
        <v>3.75</v>
      </c>
      <c r="AB89" s="117">
        <f>-STOA!P89</f>
        <v>0</v>
      </c>
      <c r="AC89">
        <f t="shared" si="3"/>
        <v>14.205258304874084</v>
      </c>
      <c r="AD89">
        <f t="shared" si="4"/>
        <v>987.58196523858021</v>
      </c>
      <c r="AE89">
        <f>'IDT-1'!F89</f>
        <v>-246</v>
      </c>
      <c r="AF89" s="26"/>
      <c r="AG89">
        <f t="shared" si="5"/>
        <v>741.58196523858021</v>
      </c>
      <c r="AI89" s="75">
        <f>PXIL!J89</f>
        <v>0</v>
      </c>
      <c r="AJ89" s="75">
        <f>PXIL!P89</f>
        <v>0</v>
      </c>
      <c r="AK89" s="75">
        <f>RTM_IEX!J89</f>
        <v>240.8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10.983027295285362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-0.87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791.37464249325933</v>
      </c>
      <c r="P90" s="77">
        <v>37.409999999999997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199.81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-360</v>
      </c>
      <c r="AA90" s="117">
        <f>STOA!J90</f>
        <v>3.75</v>
      </c>
      <c r="AB90" s="117">
        <f>-STOA!P90</f>
        <v>0</v>
      </c>
      <c r="AC90">
        <f t="shared" si="3"/>
        <v>14.79703737307382</v>
      </c>
      <c r="AD90">
        <f t="shared" si="4"/>
        <v>941.74063241547083</v>
      </c>
      <c r="AE90">
        <f>'IDT-1'!F90</f>
        <v>-205</v>
      </c>
      <c r="AF90" s="26"/>
      <c r="AG90">
        <f t="shared" si="5"/>
        <v>736.74063241547083</v>
      </c>
      <c r="AI90" s="75">
        <f>PXIL!J90</f>
        <v>0</v>
      </c>
      <c r="AJ90" s="75">
        <f>PXIL!P90</f>
        <v>0</v>
      </c>
      <c r="AK90" s="75">
        <f>RTM_IEX!J90</f>
        <v>250.44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10.983027295285362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-0.87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796.28909079738708</v>
      </c>
      <c r="P91" s="77">
        <v>37.409999999999997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199.72000000000003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-393</v>
      </c>
      <c r="AA91" s="117">
        <f>STOA!J91</f>
        <v>3.75</v>
      </c>
      <c r="AB91" s="117">
        <f>-STOA!P91</f>
        <v>0</v>
      </c>
      <c r="AC91">
        <f t="shared" si="3"/>
        <v>15.132470726382589</v>
      </c>
      <c r="AD91">
        <f t="shared" si="4"/>
        <v>913.2296473662899</v>
      </c>
      <c r="AE91">
        <f>'IDT-1'!F91</f>
        <v>-193</v>
      </c>
      <c r="AF91" s="26"/>
      <c r="AG91">
        <f t="shared" si="5"/>
        <v>720.2296473662899</v>
      </c>
      <c r="AI91" s="75">
        <f>PXIL!J91</f>
        <v>0</v>
      </c>
      <c r="AJ91" s="75">
        <f>PXIL!P91</f>
        <v>0</v>
      </c>
      <c r="AK91" s="75">
        <f>RTM_IEX!J91</f>
        <v>250.44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10.983027295285362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-0.87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797.53650835661347</v>
      </c>
      <c r="P92" s="77">
        <v>37.409999999999997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199.74000000000004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-434</v>
      </c>
      <c r="AA92" s="117">
        <f>STOA!J92</f>
        <v>3.75</v>
      </c>
      <c r="AB92" s="117">
        <f>-STOA!P92</f>
        <v>0</v>
      </c>
      <c r="AC92">
        <f t="shared" si="3"/>
        <v>15.507627229313789</v>
      </c>
      <c r="AD92">
        <f t="shared" si="4"/>
        <v>873.12190842258519</v>
      </c>
      <c r="AE92">
        <f>'IDT-1'!F92</f>
        <v>-165</v>
      </c>
      <c r="AF92" s="26"/>
      <c r="AG92">
        <f t="shared" si="5"/>
        <v>708.12190842258519</v>
      </c>
      <c r="AI92" s="75">
        <f>PXIL!J92</f>
        <v>0</v>
      </c>
      <c r="AJ92" s="75">
        <f>PXIL!P92</f>
        <v>0</v>
      </c>
      <c r="AK92" s="75">
        <f>RTM_IEX!J92</f>
        <v>250.44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7.3346408693347467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-0.87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797.72739175170943</v>
      </c>
      <c r="P93" s="77">
        <v>37.409999999999997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199.73000000000002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-481</v>
      </c>
      <c r="AA93" s="117">
        <f>STOA!J93</f>
        <v>3.75</v>
      </c>
      <c r="AB93" s="117">
        <f>-STOA!P93</f>
        <v>0</v>
      </c>
      <c r="AC93">
        <f t="shared" si="3"/>
        <v>15.89429719618545</v>
      </c>
      <c r="AD93">
        <f t="shared" si="4"/>
        <v>822.25773542485865</v>
      </c>
      <c r="AE93">
        <f>'IDT-1'!F93</f>
        <v>-128</v>
      </c>
      <c r="AF93" s="26"/>
      <c r="AG93">
        <f t="shared" si="5"/>
        <v>694.25773542485865</v>
      </c>
      <c r="AI93" s="75">
        <f>PXIL!J93</f>
        <v>0</v>
      </c>
      <c r="AJ93" s="75">
        <f>PXIL!P93</f>
        <v>0</v>
      </c>
      <c r="AK93" s="75">
        <f>RTM_IEX!J93</f>
        <v>250.43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7.3346408693347467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-0.87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798.03607435676224</v>
      </c>
      <c r="P94" s="77">
        <v>37.409999999999997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199.88000000000002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-280</v>
      </c>
      <c r="AA94" s="117">
        <f>STOA!J94</f>
        <v>3.75</v>
      </c>
      <c r="AB94" s="117">
        <f>-STOA!P94</f>
        <v>0</v>
      </c>
      <c r="AC94">
        <f t="shared" si="3"/>
        <v>11.910045971148653</v>
      </c>
      <c r="AD94">
        <f t="shared" si="4"/>
        <v>777.2706692549483</v>
      </c>
      <c r="AE94">
        <f>'IDT-1'!F94</f>
        <v>-89</v>
      </c>
      <c r="AF94" s="26"/>
      <c r="AG94">
        <f t="shared" si="5"/>
        <v>688.2706692549483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10.983027295285362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-0.87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793.91055237050273</v>
      </c>
      <c r="P95" s="77">
        <v>37.409999999999997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200.04000000000002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-351</v>
      </c>
      <c r="AA95" s="117">
        <f>STOA!J95</f>
        <v>3.75</v>
      </c>
      <c r="AB95" s="117">
        <f>-STOA!P95</f>
        <v>0</v>
      </c>
      <c r="AC95">
        <f t="shared" si="3"/>
        <v>12.537602232293802</v>
      </c>
      <c r="AD95">
        <f t="shared" si="4"/>
        <v>705.32597743349436</v>
      </c>
      <c r="AE95">
        <f>'IDT-1'!F95</f>
        <v>-23</v>
      </c>
      <c r="AF95" s="26"/>
      <c r="AG95">
        <f t="shared" si="5"/>
        <v>682.32597743349436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10.983027295285362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-0.87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790.11578638800859</v>
      </c>
      <c r="P96" s="77">
        <v>37.409999999999997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200.22000000000003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-377</v>
      </c>
      <c r="AA96" s="117">
        <f>STOA!J96</f>
        <v>3.75</v>
      </c>
      <c r="AB96" s="117">
        <f>-STOA!P96</f>
        <v>0</v>
      </c>
      <c r="AC96">
        <f t="shared" si="3"/>
        <v>12.736623607224933</v>
      </c>
      <c r="AD96">
        <f t="shared" si="4"/>
        <v>675.51219007606903</v>
      </c>
      <c r="AE96">
        <f>'IDT-1'!F96</f>
        <v>0</v>
      </c>
      <c r="AF96" s="26"/>
      <c r="AG96">
        <f t="shared" si="5"/>
        <v>675.51219007606903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10.983027295285362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-0.87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787.0238813062922</v>
      </c>
      <c r="P97" s="77">
        <v>37.409999999999997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200.29000000000002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-384</v>
      </c>
      <c r="AA97" s="117">
        <f>STOA!J97</f>
        <v>3.75</v>
      </c>
      <c r="AB97" s="117">
        <f>-STOA!P97</f>
        <v>0</v>
      </c>
      <c r="AC97">
        <f t="shared" si="3"/>
        <v>12.772177735161195</v>
      </c>
      <c r="AD97">
        <f t="shared" si="4"/>
        <v>665.45473086641641</v>
      </c>
      <c r="AE97">
        <f>'IDT-1'!F97</f>
        <v>0</v>
      </c>
      <c r="AF97" s="26"/>
      <c r="AG97">
        <f t="shared" si="5"/>
        <v>665.45473086641641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10.983027295285362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-0.87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787.78014030047166</v>
      </c>
      <c r="P98" s="77">
        <v>37.409999999999997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200.38000000000002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-645</v>
      </c>
      <c r="AA98" s="117">
        <f>STOA!J98</f>
        <v>3.75</v>
      </c>
      <c r="AB98" s="117">
        <f>-STOA!P98</f>
        <v>0</v>
      </c>
      <c r="AC98">
        <f t="shared" si="3"/>
        <v>17.131024097602953</v>
      </c>
      <c r="AD98">
        <f t="shared" si="4"/>
        <v>632.10214349815408</v>
      </c>
      <c r="AE98">
        <f>'IDT-1'!F98</f>
        <v>0</v>
      </c>
      <c r="AF98" s="26"/>
      <c r="AG98">
        <f t="shared" si="5"/>
        <v>632.10214349815408</v>
      </c>
      <c r="AI98" s="75">
        <f>PXIL!J98</f>
        <v>0</v>
      </c>
      <c r="AJ98" s="75">
        <f>PXIL!P98</f>
        <v>0</v>
      </c>
      <c r="AK98" s="75">
        <f>RTM_IEX!J98</f>
        <v>231.16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0.25999866814704742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-6.9600000000000018E-3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17.423622250126197</v>
      </c>
      <c r="P99" s="77">
        <f t="shared" si="6"/>
        <v>0.89783999999999886</v>
      </c>
      <c r="Q99" s="77">
        <f t="shared" si="6"/>
        <v>0.56736000000000064</v>
      </c>
      <c r="R99" s="80">
        <f>SUM(R3:R98)/4000</f>
        <v>0.23439186364524336</v>
      </c>
      <c r="S99" s="80">
        <f t="shared" si="6"/>
        <v>0</v>
      </c>
      <c r="T99" s="78">
        <f t="shared" si="6"/>
        <v>0.95770250000000001</v>
      </c>
      <c r="U99" s="78">
        <f t="shared" si="6"/>
        <v>5.6879700000000026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-7.4588424999999994</v>
      </c>
      <c r="AA99" s="117">
        <f t="shared" si="6"/>
        <v>8.7760000000000032E-2</v>
      </c>
      <c r="AB99" s="117">
        <f t="shared" si="6"/>
        <v>0</v>
      </c>
      <c r="AC99">
        <f t="shared" si="6"/>
        <v>0.31394047073108466</v>
      </c>
      <c r="AD99">
        <f t="shared" si="6"/>
        <v>20.109604811187399</v>
      </c>
      <c r="AE99">
        <f t="shared" si="6"/>
        <v>-3.0495047500000001</v>
      </c>
      <c r="AG99">
        <f t="shared" si="6"/>
        <v>17.060100061187402</v>
      </c>
      <c r="AI99">
        <f t="shared" si="6"/>
        <v>0</v>
      </c>
      <c r="AJ99">
        <f t="shared" si="6"/>
        <v>0</v>
      </c>
      <c r="AK99">
        <f t="shared" si="6"/>
        <v>1.8989524999999996</v>
      </c>
      <c r="AL99">
        <f t="shared" si="6"/>
        <v>-0.12625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44994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1.8305052457205966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80.260064600839684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0.74633301464973056</v>
      </c>
      <c r="AD3">
        <f>SUM(B3:AB3,AI3:AR3)-AC3</f>
        <v>84.064236831910549</v>
      </c>
      <c r="AE3">
        <f>'IDT-1'!E3</f>
        <v>0</v>
      </c>
      <c r="AF3" s="26"/>
      <c r="AG3">
        <f>SUM(AD3:AF3)+AT3</f>
        <v>84.064236831910549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1.8305052457205966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80.310070819896538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0.74677306937743082</v>
      </c>
      <c r="AD4">
        <f t="shared" ref="AD4:AD67" si="1">SUM(B4:AB4,AI4:AR4)-AC4</f>
        <v>84.113802996239713</v>
      </c>
      <c r="AE4">
        <f>'IDT-1'!E4</f>
        <v>0</v>
      </c>
      <c r="AF4" s="26"/>
      <c r="AG4">
        <f t="shared" ref="AG4:AG67" si="2">SUM(AD4:AF4)+AT4</f>
        <v>84.113802996239713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1.8305052457205966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80.410022420125642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0.74765264345944693</v>
      </c>
      <c r="AD5">
        <f t="shared" si="1"/>
        <v>84.212875022386797</v>
      </c>
      <c r="AE5">
        <f>'IDT-1'!E5</f>
        <v>0</v>
      </c>
      <c r="AF5" s="26"/>
      <c r="AG5">
        <f t="shared" si="2"/>
        <v>84.212875022386797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1.8305052457205966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80.420022420125647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0.74774064345944702</v>
      </c>
      <c r="AD6">
        <f t="shared" si="1"/>
        <v>84.222787022386797</v>
      </c>
      <c r="AE6">
        <f>'IDT-1'!E6</f>
        <v>0</v>
      </c>
      <c r="AF6" s="26"/>
      <c r="AG6">
        <f t="shared" si="2"/>
        <v>84.222787022386797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1.8305052457205966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81.10000692397314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0.84250578231525819</v>
      </c>
      <c r="AD7">
        <f t="shared" si="1"/>
        <v>74.808006387378484</v>
      </c>
      <c r="AE7">
        <f>'IDT-1'!E7</f>
        <v>0</v>
      </c>
      <c r="AF7" s="26"/>
      <c r="AG7">
        <f t="shared" si="2"/>
        <v>74.808006387378484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1.8305052457205966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81.110008914769011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0.84259379983426186</v>
      </c>
      <c r="AD8">
        <f t="shared" si="1"/>
        <v>74.81792036065535</v>
      </c>
      <c r="AE8">
        <f>'IDT-1'!E8</f>
        <v>0</v>
      </c>
      <c r="AF8" s="26"/>
      <c r="AG8">
        <f t="shared" si="2"/>
        <v>74.81792036065535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1.8305052457205966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81.030008914769013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0.84188979983426182</v>
      </c>
      <c r="AD9">
        <f t="shared" si="1"/>
        <v>74.738624360655351</v>
      </c>
      <c r="AE9">
        <f>'IDT-1'!E9</f>
        <v>0</v>
      </c>
      <c r="AF9" s="26"/>
      <c r="AG9">
        <f t="shared" si="2"/>
        <v>74.738624360655351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1.8305052457205966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81.010008914769017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0.84171379983426187</v>
      </c>
      <c r="AD10">
        <f t="shared" si="1"/>
        <v>74.718800360655351</v>
      </c>
      <c r="AE10">
        <f>'IDT-1'!E10</f>
        <v>0</v>
      </c>
      <c r="AF10" s="26"/>
      <c r="AG10">
        <f t="shared" si="2"/>
        <v>74.718800360655351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1.8305052457205966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83.410021175961433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0.86283390773275515</v>
      </c>
      <c r="AD11">
        <f t="shared" si="1"/>
        <v>77.097692513949283</v>
      </c>
      <c r="AE11">
        <f>'IDT-1'!E11</f>
        <v>0</v>
      </c>
      <c r="AF11" s="26"/>
      <c r="AG11">
        <f t="shared" si="2"/>
        <v>77.097692513949283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1.8305052457205966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83.530002434487017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0.8638897428077803</v>
      </c>
      <c r="AD12">
        <f t="shared" si="1"/>
        <v>77.216617937399832</v>
      </c>
      <c r="AE12">
        <f>'IDT-1'!E12</f>
        <v>0</v>
      </c>
      <c r="AF12" s="26"/>
      <c r="AG12">
        <f t="shared" si="2"/>
        <v>77.216617937399832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1.8305052457205966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84.740002434487025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0.8745377428077804</v>
      </c>
      <c r="AD13">
        <f t="shared" si="1"/>
        <v>78.415969937399851</v>
      </c>
      <c r="AE13">
        <f>'IDT-1'!E13</f>
        <v>0</v>
      </c>
      <c r="AF13" s="26"/>
      <c r="AG13">
        <f t="shared" si="2"/>
        <v>78.415969937399851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1.8305052457205966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84.759990173294597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0.874713634909287</v>
      </c>
      <c r="AD14">
        <f t="shared" si="1"/>
        <v>78.435781784105913</v>
      </c>
      <c r="AE14">
        <f>'IDT-1'!E14</f>
        <v>0</v>
      </c>
      <c r="AF14" s="26"/>
      <c r="AG14">
        <f t="shared" si="2"/>
        <v>78.435781784105913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1.8305052457205966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83.360002434487029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0.86239374280778036</v>
      </c>
      <c r="AD15">
        <f t="shared" si="1"/>
        <v>77.048113937399847</v>
      </c>
      <c r="AE15">
        <f>'IDT-1'!E15</f>
        <v>0</v>
      </c>
      <c r="AF15" s="26"/>
      <c r="AG15">
        <f t="shared" si="2"/>
        <v>77.048113937399847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1.8305052457205966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82.12000243448702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0.85148174280778033</v>
      </c>
      <c r="AD16">
        <f t="shared" si="1"/>
        <v>75.819025937399843</v>
      </c>
      <c r="AE16">
        <f>'IDT-1'!E16</f>
        <v>0</v>
      </c>
      <c r="AF16" s="26"/>
      <c r="AG16">
        <f t="shared" si="2"/>
        <v>75.819025937399843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1.8305052457205966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82.090019633388266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0.85121789415811133</v>
      </c>
      <c r="AD17">
        <f t="shared" si="1"/>
        <v>75.789306984950755</v>
      </c>
      <c r="AE17">
        <f>'IDT-1'!E17</f>
        <v>0</v>
      </c>
      <c r="AF17" s="26"/>
      <c r="AG17">
        <f t="shared" si="2"/>
        <v>75.789306984950755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1.8305052457205966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80.357578892788268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0.83597241564083136</v>
      </c>
      <c r="AD18">
        <f t="shared" si="1"/>
        <v>74.072111722868044</v>
      </c>
      <c r="AE18">
        <f>'IDT-1'!E18</f>
        <v>0</v>
      </c>
      <c r="AF18" s="26"/>
      <c r="AG18">
        <f t="shared" si="2"/>
        <v>74.072111722868044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1.8305052457205966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80.357578892788268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0.83597241564083136</v>
      </c>
      <c r="AD19">
        <f t="shared" si="1"/>
        <v>74.072111722868044</v>
      </c>
      <c r="AE19">
        <f>'IDT-1'!E19</f>
        <v>0</v>
      </c>
      <c r="AF19" s="26"/>
      <c r="AG19">
        <f t="shared" si="2"/>
        <v>74.072111722868044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1.8305052457205966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80.37756727285614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0.83614831338542861</v>
      </c>
      <c r="AD20">
        <f t="shared" si="1"/>
        <v>74.091924205191319</v>
      </c>
      <c r="AE20">
        <f>'IDT-1'!E20</f>
        <v>0</v>
      </c>
      <c r="AF20" s="26"/>
      <c r="AG20">
        <f t="shared" si="2"/>
        <v>74.091924205191319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1.8305052457205966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80.498743754556145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0.83721466642438858</v>
      </c>
      <c r="AD21">
        <f t="shared" si="1"/>
        <v>74.212034333852358</v>
      </c>
      <c r="AE21">
        <f>'IDT-1'!E21</f>
        <v>0</v>
      </c>
      <c r="AF21" s="26"/>
      <c r="AG21">
        <f t="shared" si="2"/>
        <v>74.212034333852358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1.8305052457205966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80.568627801131399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0.83782964603425092</v>
      </c>
      <c r="AD22">
        <f t="shared" si="1"/>
        <v>74.281303400817748</v>
      </c>
      <c r="AE22">
        <f>'IDT-1'!E22</f>
        <v>0</v>
      </c>
      <c r="AF22" s="26"/>
      <c r="AG22">
        <f t="shared" si="2"/>
        <v>74.281303400817748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1.8305052457205966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81.02717076153435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0.84186482408579688</v>
      </c>
      <c r="AD23">
        <f t="shared" si="1"/>
        <v>74.735811183169147</v>
      </c>
      <c r="AE23">
        <f>'IDT-1'!E23</f>
        <v>0</v>
      </c>
      <c r="AF23" s="26"/>
      <c r="AG23">
        <f t="shared" si="2"/>
        <v>74.735811183169147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1.8305052457205966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81.97613968273437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0.85021575059235699</v>
      </c>
      <c r="AD24">
        <f t="shared" si="1"/>
        <v>75.676429177862616</v>
      </c>
      <c r="AE24">
        <f>'IDT-1'!E24</f>
        <v>0</v>
      </c>
      <c r="AF24" s="26"/>
      <c r="AG24">
        <f t="shared" si="2"/>
        <v>75.676429177862616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1.8305052457205966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81.324641170967581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0.84448256368880925</v>
      </c>
      <c r="AD25">
        <f t="shared" si="1"/>
        <v>75.030663852999368</v>
      </c>
      <c r="AE25">
        <f>'IDT-1'!E25</f>
        <v>0</v>
      </c>
      <c r="AF25" s="26"/>
      <c r="AG25">
        <f t="shared" si="2"/>
        <v>75.030663852999368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1.8305052457205966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82.975357132067586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0.85900886414648936</v>
      </c>
      <c r="AD26">
        <f t="shared" si="1"/>
        <v>76.666853513641698</v>
      </c>
      <c r="AE26">
        <f>'IDT-1'!E26</f>
        <v>0</v>
      </c>
      <c r="AF26" s="26"/>
      <c r="AG26">
        <f t="shared" si="2"/>
        <v>76.666853513641698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1.8305052457205966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82.637343858400229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0.76725307211626337</v>
      </c>
      <c r="AD27">
        <f t="shared" si="1"/>
        <v>86.420596032004568</v>
      </c>
      <c r="AE27">
        <f>'IDT-1'!E27</f>
        <v>0</v>
      </c>
      <c r="AF27" s="26"/>
      <c r="AG27">
        <f t="shared" si="2"/>
        <v>86.420596032004568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1.8305052457205966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85.295155449500214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0.79064181411794321</v>
      </c>
      <c r="AD28">
        <f t="shared" si="1"/>
        <v>89.055018881102868</v>
      </c>
      <c r="AE28">
        <f>'IDT-1'!E28</f>
        <v>0</v>
      </c>
      <c r="AF28" s="26"/>
      <c r="AG28">
        <f t="shared" si="2"/>
        <v>89.055018881102868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1.8305052457205966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88.078055429800216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0.81513133394458326</v>
      </c>
      <c r="AD29">
        <f t="shared" si="1"/>
        <v>91.813429341576239</v>
      </c>
      <c r="AE29">
        <f>'IDT-1'!E29</f>
        <v>0</v>
      </c>
      <c r="AF29" s="26"/>
      <c r="AG29">
        <f t="shared" si="2"/>
        <v>91.813429341576239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1.8305052457205966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88.507805145800234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0.81891313144538336</v>
      </c>
      <c r="AD30">
        <f t="shared" si="1"/>
        <v>92.239397260075449</v>
      </c>
      <c r="AE30">
        <f>'IDT-1'!E30</f>
        <v>0</v>
      </c>
      <c r="AF30" s="26"/>
      <c r="AG30">
        <f t="shared" si="2"/>
        <v>92.239397260075449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1.8305052457205966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102.63780514580021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0.94325713144538326</v>
      </c>
      <c r="AD31">
        <f t="shared" si="1"/>
        <v>106.24505326007544</v>
      </c>
      <c r="AE31">
        <f>'IDT-1'!E31</f>
        <v>0</v>
      </c>
      <c r="AF31" s="26"/>
      <c r="AG31">
        <f t="shared" si="2"/>
        <v>106.24505326007544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1.8305052457205966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102.65780514580024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0.94343313144538343</v>
      </c>
      <c r="AD32">
        <f t="shared" si="1"/>
        <v>106.26487726007545</v>
      </c>
      <c r="AE32">
        <f>'IDT-1'!E32</f>
        <v>0</v>
      </c>
      <c r="AF32" s="26"/>
      <c r="AG32">
        <f t="shared" si="2"/>
        <v>106.26487726007545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1.8305052457205966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102.25453714580023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0.9398843730453833</v>
      </c>
      <c r="AD33">
        <f t="shared" si="1"/>
        <v>105.86515801847544</v>
      </c>
      <c r="AE33">
        <f>'IDT-1'!E33</f>
        <v>0</v>
      </c>
      <c r="AF33" s="26"/>
      <c r="AG33">
        <f t="shared" si="2"/>
        <v>105.86515801847544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1.8305052457205966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101.31241562730023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0.93159370368258332</v>
      </c>
      <c r="AD34">
        <f t="shared" si="1"/>
        <v>104.93132716933825</v>
      </c>
      <c r="AE34">
        <f>'IDT-1'!E34</f>
        <v>0</v>
      </c>
      <c r="AF34" s="26"/>
      <c r="AG34">
        <f t="shared" si="2"/>
        <v>104.93132716933825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1.8305052457205966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100.65832481330024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1.0105817045193835</v>
      </c>
      <c r="AD35">
        <f t="shared" si="1"/>
        <v>113.82824835450145</v>
      </c>
      <c r="AE35">
        <f>'IDT-1'!E35</f>
        <v>0</v>
      </c>
      <c r="AF35" s="26"/>
      <c r="AG35">
        <f t="shared" si="2"/>
        <v>113.82824835450145</v>
      </c>
      <c r="AI35" s="75">
        <f>PXIL!K35</f>
        <v>0</v>
      </c>
      <c r="AJ35" s="75">
        <f>PXIL!Q35</f>
        <v>0</v>
      </c>
      <c r="AK35" s="75">
        <f>RTM_IEX!K35</f>
        <v>9.6300000000000008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1.8305052457205966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98.543248319700226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1.0767130313757034</v>
      </c>
      <c r="AD36">
        <f t="shared" si="1"/>
        <v>121.27704053404513</v>
      </c>
      <c r="AE36">
        <f>'IDT-1'!E36</f>
        <v>0</v>
      </c>
      <c r="AF36" s="26"/>
      <c r="AG36">
        <f t="shared" si="2"/>
        <v>121.27704053404513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19.260000000000002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1.8305052457205966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97.635058546730875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1.0687209613735731</v>
      </c>
      <c r="AD37">
        <f t="shared" si="1"/>
        <v>120.37684283107791</v>
      </c>
      <c r="AE37">
        <f>'IDT-1'!E37</f>
        <v>0</v>
      </c>
      <c r="AF37" s="26"/>
      <c r="AG37">
        <f t="shared" si="2"/>
        <v>120.37684283107791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19.260000000000002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1.8305052457205966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96.179309279830875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1.1406543678248531</v>
      </c>
      <c r="AD38">
        <f t="shared" si="1"/>
        <v>128.47916015772662</v>
      </c>
      <c r="AE38">
        <f>'IDT-1'!E38</f>
        <v>0</v>
      </c>
      <c r="AF38" s="26"/>
      <c r="AG38">
        <f t="shared" si="2"/>
        <v>128.47916015772662</v>
      </c>
      <c r="AI38" s="75">
        <f>PXIL!K38</f>
        <v>0</v>
      </c>
      <c r="AJ38" s="75">
        <f>PXIL!Q38</f>
        <v>0</v>
      </c>
      <c r="AK38" s="75">
        <f>RTM_IEX!K38</f>
        <v>9.6300000000000008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19.260000000000002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1.8153478741027058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94.97828279659764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1.2147839499021631</v>
      </c>
      <c r="AD39">
        <f t="shared" si="1"/>
        <v>136.82884672079817</v>
      </c>
      <c r="AE39">
        <f>'IDT-1'!E39</f>
        <v>0</v>
      </c>
      <c r="AF39" s="26"/>
      <c r="AG39">
        <f t="shared" si="2"/>
        <v>136.82884672079817</v>
      </c>
      <c r="AI39" s="75">
        <f>PXIL!K39</f>
        <v>0</v>
      </c>
      <c r="AJ39" s="75">
        <f>PXIL!Q39</f>
        <v>0</v>
      </c>
      <c r="AK39" s="75">
        <f>RTM_IEX!K39</f>
        <v>9.6300000000000008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1.8153478741027058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93.980405948531967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1.2060026336391854</v>
      </c>
      <c r="AD40">
        <f t="shared" si="1"/>
        <v>135.83975118899551</v>
      </c>
      <c r="AE40">
        <f>'IDT-1'!E40</f>
        <v>0</v>
      </c>
      <c r="AF40" s="26"/>
      <c r="AG40">
        <f t="shared" si="2"/>
        <v>135.83975118899551</v>
      </c>
      <c r="AI40" s="75">
        <f>PXIL!K40</f>
        <v>0</v>
      </c>
      <c r="AJ40" s="75">
        <f>PXIL!Q40</f>
        <v>0</v>
      </c>
      <c r="AK40" s="75">
        <f>RTM_IEX!K40</f>
        <v>9.6300000000000008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1.8153478741027058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93.819228594041775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1.2045842729196714</v>
      </c>
      <c r="AD41">
        <f t="shared" si="1"/>
        <v>135.6799921952248</v>
      </c>
      <c r="AE41">
        <f>'IDT-1'!E41</f>
        <v>0</v>
      </c>
      <c r="AF41" s="26"/>
      <c r="AG41">
        <f t="shared" si="2"/>
        <v>135.6799921952248</v>
      </c>
      <c r="AI41" s="75">
        <f>PXIL!K41</f>
        <v>0</v>
      </c>
      <c r="AJ41" s="75">
        <f>PXIL!Q41</f>
        <v>0</v>
      </c>
      <c r="AK41" s="75">
        <f>RTM_IEX!K41</f>
        <v>9.6300000000000008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1.8153478741027058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93.799277398837205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1.2467367024018714</v>
      </c>
      <c r="AD42">
        <f t="shared" si="1"/>
        <v>140.42788857053804</v>
      </c>
      <c r="AE42">
        <f>'IDT-1'!E42</f>
        <v>0</v>
      </c>
      <c r="AF42" s="26"/>
      <c r="AG42">
        <f t="shared" si="2"/>
        <v>140.42788857053804</v>
      </c>
      <c r="AI42" s="75">
        <f>PXIL!K42</f>
        <v>0</v>
      </c>
      <c r="AJ42" s="75">
        <f>PXIL!Q42</f>
        <v>0</v>
      </c>
      <c r="AK42" s="75">
        <f>RTM_IEX!K42</f>
        <v>9.6300000000000008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33.71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1.8153478741027058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93.749235128489445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1.3310403304228109</v>
      </c>
      <c r="AD43">
        <f t="shared" si="1"/>
        <v>149.92354267216933</v>
      </c>
      <c r="AE43">
        <f>'IDT-1'!E43</f>
        <v>0</v>
      </c>
      <c r="AF43" s="26"/>
      <c r="AG43">
        <f t="shared" si="2"/>
        <v>149.92354267216933</v>
      </c>
      <c r="AI43" s="75">
        <f>PXIL!K43</f>
        <v>0</v>
      </c>
      <c r="AJ43" s="75">
        <f>PXIL!Q43</f>
        <v>0</v>
      </c>
      <c r="AK43" s="75">
        <f>RTM_IEX!K43</f>
        <v>19.260000000000002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33.71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1.8153478741027058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93.51555578252858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1.3289839521783553</v>
      </c>
      <c r="AD44">
        <f t="shared" si="1"/>
        <v>149.69191970445291</v>
      </c>
      <c r="AE44">
        <f>'IDT-1'!E44</f>
        <v>0</v>
      </c>
      <c r="AF44" s="26"/>
      <c r="AG44">
        <f t="shared" si="2"/>
        <v>149.69191970445291</v>
      </c>
      <c r="AI44" s="75">
        <f>PXIL!K44</f>
        <v>0</v>
      </c>
      <c r="AJ44" s="75">
        <f>PXIL!Q44</f>
        <v>0</v>
      </c>
      <c r="AK44" s="75">
        <f>RTM_IEX!K44</f>
        <v>19.260000000000002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33.71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1.8153478741027058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93.116255501271709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1.3254701097032948</v>
      </c>
      <c r="AD45">
        <f t="shared" si="1"/>
        <v>149.2961332656711</v>
      </c>
      <c r="AE45">
        <f>'IDT-1'!E45</f>
        <v>0</v>
      </c>
      <c r="AF45" s="26"/>
      <c r="AG45">
        <f t="shared" si="2"/>
        <v>149.2961332656711</v>
      </c>
      <c r="AI45" s="75">
        <f>PXIL!K45</f>
        <v>0</v>
      </c>
      <c r="AJ45" s="75">
        <f>PXIL!Q45</f>
        <v>0</v>
      </c>
      <c r="AK45" s="75">
        <f>RTM_IEX!K45</f>
        <v>19.260000000000002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33.71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1.8153478741027058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93.116255501271709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1.3254701097032948</v>
      </c>
      <c r="AD46">
        <f t="shared" si="1"/>
        <v>149.2961332656711</v>
      </c>
      <c r="AE46">
        <f>'IDT-1'!E46</f>
        <v>0</v>
      </c>
      <c r="AF46" s="26"/>
      <c r="AG46">
        <f t="shared" si="2"/>
        <v>149.2961332656711</v>
      </c>
      <c r="AI46" s="75">
        <f>PXIL!K46</f>
        <v>0</v>
      </c>
      <c r="AJ46" s="75">
        <f>PXIL!Q46</f>
        <v>0</v>
      </c>
      <c r="AK46" s="75">
        <f>RTM_IEX!K46</f>
        <v>19.260000000000002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33.71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1.8153478741027058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93.176265591163087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1.410830198494339</v>
      </c>
      <c r="AD47">
        <f t="shared" si="1"/>
        <v>158.91078326677146</v>
      </c>
      <c r="AE47">
        <f>'IDT-1'!E47</f>
        <v>0</v>
      </c>
      <c r="AF47" s="26"/>
      <c r="AG47">
        <f t="shared" si="2"/>
        <v>158.91078326677146</v>
      </c>
      <c r="AI47" s="75">
        <f>PXIL!K47</f>
        <v>0</v>
      </c>
      <c r="AJ47" s="75">
        <f>PXIL!Q47</f>
        <v>0</v>
      </c>
      <c r="AK47" s="75">
        <f>RTM_IEX!K47</f>
        <v>28.9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33.71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1.8153478741027058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93.186260559766808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1.4109181542180518</v>
      </c>
      <c r="AD48">
        <f t="shared" si="1"/>
        <v>158.92069027965147</v>
      </c>
      <c r="AE48">
        <f>'IDT-1'!E48</f>
        <v>0</v>
      </c>
      <c r="AF48" s="26"/>
      <c r="AG48">
        <f t="shared" si="2"/>
        <v>158.92069027965147</v>
      </c>
      <c r="AI48" s="75">
        <f>PXIL!K48</f>
        <v>0</v>
      </c>
      <c r="AJ48" s="75">
        <f>PXIL!Q48</f>
        <v>0</v>
      </c>
      <c r="AK48" s="75">
        <f>RTM_IEX!K48</f>
        <v>28.9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33.71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1.8153478741027058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93.316302137751194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1.4120625201043144</v>
      </c>
      <c r="AD49">
        <f t="shared" si="1"/>
        <v>159.04958749174961</v>
      </c>
      <c r="AE49">
        <f>'IDT-1'!E49</f>
        <v>0</v>
      </c>
      <c r="AF49" s="26"/>
      <c r="AG49">
        <f t="shared" si="2"/>
        <v>159.04958749174961</v>
      </c>
      <c r="AI49" s="75">
        <f>PXIL!K49</f>
        <v>0</v>
      </c>
      <c r="AJ49" s="75">
        <f>PXIL!Q49</f>
        <v>0</v>
      </c>
      <c r="AK49" s="75">
        <f>RTM_IEX!K49</f>
        <v>28.9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33.71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1.8153478741027058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93.35626564586228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1.412414198975692</v>
      </c>
      <c r="AD50">
        <f t="shared" si="1"/>
        <v>159.08919932098931</v>
      </c>
      <c r="AE50">
        <f>'IDT-1'!E50</f>
        <v>0</v>
      </c>
      <c r="AF50" s="26"/>
      <c r="AG50">
        <f t="shared" si="2"/>
        <v>159.08919932098931</v>
      </c>
      <c r="AI50" s="75">
        <f>PXIL!K50</f>
        <v>0</v>
      </c>
      <c r="AJ50" s="75">
        <f>PXIL!Q50</f>
        <v>0</v>
      </c>
      <c r="AK50" s="75">
        <f>RTM_IEX!K50</f>
        <v>28.9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33.71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1.8649682933553902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93.596266306097149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1.4149628644751824</v>
      </c>
      <c r="AD51">
        <f t="shared" si="1"/>
        <v>159.37627173497737</v>
      </c>
      <c r="AE51">
        <f>'IDT-1'!E51</f>
        <v>0</v>
      </c>
      <c r="AF51" s="26"/>
      <c r="AG51">
        <f t="shared" si="2"/>
        <v>159.37627173497737</v>
      </c>
      <c r="AI51" s="75">
        <f>PXIL!K51</f>
        <v>0</v>
      </c>
      <c r="AJ51" s="75">
        <f>PXIL!Q51</f>
        <v>0</v>
      </c>
      <c r="AK51" s="75">
        <f>RTM_IEX!K51</f>
        <v>28.9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33.71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1.8649682933553902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93.716257391987455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1.4160187860310169</v>
      </c>
      <c r="AD52">
        <f t="shared" si="1"/>
        <v>159.49520689931185</v>
      </c>
      <c r="AE52">
        <f>'IDT-1'!E52</f>
        <v>0</v>
      </c>
      <c r="AF52" s="26"/>
      <c r="AG52">
        <f t="shared" si="2"/>
        <v>159.49520689931185</v>
      </c>
      <c r="AI52" s="75">
        <f>PXIL!K52</f>
        <v>0</v>
      </c>
      <c r="AJ52" s="75">
        <f>PXIL!Q52</f>
        <v>0</v>
      </c>
      <c r="AK52" s="75">
        <f>RTM_IEX!K52</f>
        <v>28.9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33.71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1.8649682933553902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94.174647750985102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1.4200526211901963</v>
      </c>
      <c r="AD53">
        <f t="shared" si="1"/>
        <v>159.94956342315029</v>
      </c>
      <c r="AE53">
        <f>'IDT-1'!E53</f>
        <v>0</v>
      </c>
      <c r="AF53" s="26"/>
      <c r="AG53">
        <f t="shared" si="2"/>
        <v>159.94956342315029</v>
      </c>
      <c r="AI53" s="75">
        <f>PXIL!K53</f>
        <v>0</v>
      </c>
      <c r="AJ53" s="75">
        <f>PXIL!Q53</f>
        <v>0</v>
      </c>
      <c r="AK53" s="75">
        <f>RTM_IEX!K53</f>
        <v>28.9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33.71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1.8649682933553902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94.024650597632444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1.4187326462406928</v>
      </c>
      <c r="AD54">
        <f t="shared" si="1"/>
        <v>159.80088624474715</v>
      </c>
      <c r="AE54">
        <f>'IDT-1'!E54</f>
        <v>0</v>
      </c>
      <c r="AF54" s="26"/>
      <c r="AG54">
        <f t="shared" si="2"/>
        <v>159.80088624474715</v>
      </c>
      <c r="AI54" s="75">
        <f>PXIL!K54</f>
        <v>0</v>
      </c>
      <c r="AJ54" s="75">
        <f>PXIL!Q54</f>
        <v>0</v>
      </c>
      <c r="AK54" s="75">
        <f>RTM_IEX!K54</f>
        <v>28.9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33.71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1.8153478741027058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93.180883418504038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1.4108708353749395</v>
      </c>
      <c r="AD55">
        <f t="shared" si="1"/>
        <v>158.91536045723183</v>
      </c>
      <c r="AE55">
        <f>'IDT-1'!E55</f>
        <v>0</v>
      </c>
      <c r="AF55" s="26"/>
      <c r="AG55">
        <f t="shared" si="2"/>
        <v>158.91536045723183</v>
      </c>
      <c r="AI55" s="75">
        <f>PXIL!K55</f>
        <v>0</v>
      </c>
      <c r="AJ55" s="75">
        <f>PXIL!Q55</f>
        <v>0</v>
      </c>
      <c r="AK55" s="75">
        <f>RTM_IEX!K55</f>
        <v>28.9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33.71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1.8153478741027058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93.180889710377301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1.4108708907434242</v>
      </c>
      <c r="AD56">
        <f t="shared" si="1"/>
        <v>158.91536669373662</v>
      </c>
      <c r="AE56">
        <f>'IDT-1'!E56</f>
        <v>0</v>
      </c>
      <c r="AF56" s="26"/>
      <c r="AG56">
        <f t="shared" si="2"/>
        <v>158.91536669373662</v>
      </c>
      <c r="AI56" s="75">
        <f>PXIL!K56</f>
        <v>0</v>
      </c>
      <c r="AJ56" s="75">
        <f>PXIL!Q56</f>
        <v>0</v>
      </c>
      <c r="AK56" s="75">
        <f>RTM_IEX!K56</f>
        <v>28.9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33.71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1.8153478741027058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93.180876354938874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1.4108707732155659</v>
      </c>
      <c r="AD57">
        <f t="shared" si="1"/>
        <v>158.91535345582602</v>
      </c>
      <c r="AE57">
        <f>'IDT-1'!E57</f>
        <v>0</v>
      </c>
      <c r="AF57" s="26"/>
      <c r="AG57">
        <f t="shared" si="2"/>
        <v>158.91535345582602</v>
      </c>
      <c r="AI57" s="75">
        <f>PXIL!K57</f>
        <v>0</v>
      </c>
      <c r="AJ57" s="75">
        <f>PXIL!Q57</f>
        <v>0</v>
      </c>
      <c r="AK57" s="75">
        <f>RTM_IEX!K57</f>
        <v>28.9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33.71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1.8153478741027058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93.180889377043584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1.4108708878100873</v>
      </c>
      <c r="AD58">
        <f t="shared" si="1"/>
        <v>158.9153663633362</v>
      </c>
      <c r="AE58">
        <f>'IDT-1'!E58</f>
        <v>0</v>
      </c>
      <c r="AF58" s="26"/>
      <c r="AG58">
        <f t="shared" si="2"/>
        <v>158.9153663633362</v>
      </c>
      <c r="AI58" s="75">
        <f>PXIL!K58</f>
        <v>0</v>
      </c>
      <c r="AJ58" s="75">
        <f>PXIL!Q58</f>
        <v>0</v>
      </c>
      <c r="AK58" s="75">
        <f>RTM_IEX!K58</f>
        <v>28.9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33.71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1.8153478741027058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93.21970856537105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1.4112124966673689</v>
      </c>
      <c r="AD59">
        <f t="shared" si="1"/>
        <v>158.9538439428064</v>
      </c>
      <c r="AE59">
        <f>'IDT-1'!E59</f>
        <v>0</v>
      </c>
      <c r="AF59" s="26"/>
      <c r="AG59">
        <f t="shared" si="2"/>
        <v>158.9538439428064</v>
      </c>
      <c r="AI59" s="75">
        <f>PXIL!K59</f>
        <v>0</v>
      </c>
      <c r="AJ59" s="75">
        <f>PXIL!Q59</f>
        <v>0</v>
      </c>
      <c r="AK59" s="75">
        <f>RTM_IEX!K59</f>
        <v>28.9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33.71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1.8153478741027058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93.259681918151486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1.4115642621718369</v>
      </c>
      <c r="AD60">
        <f t="shared" si="1"/>
        <v>158.99346553008235</v>
      </c>
      <c r="AE60">
        <f>'IDT-1'!E60</f>
        <v>0</v>
      </c>
      <c r="AF60" s="26"/>
      <c r="AG60">
        <f t="shared" si="2"/>
        <v>158.99346553008235</v>
      </c>
      <c r="AI60" s="75">
        <f>PXIL!K60</f>
        <v>0</v>
      </c>
      <c r="AJ60" s="75">
        <f>PXIL!Q60</f>
        <v>0</v>
      </c>
      <c r="AK60" s="75">
        <f>RTM_IEX!K60</f>
        <v>28.9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33.71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1.8153478741027058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93.308708777392837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1.4119956985331608</v>
      </c>
      <c r="AD61">
        <f t="shared" si="1"/>
        <v>159.0420609529624</v>
      </c>
      <c r="AE61">
        <f>'IDT-1'!E61</f>
        <v>0</v>
      </c>
      <c r="AF61" s="26"/>
      <c r="AG61">
        <f t="shared" si="2"/>
        <v>159.0420609529624</v>
      </c>
      <c r="AI61" s="75">
        <f>PXIL!K61</f>
        <v>0</v>
      </c>
      <c r="AJ61" s="75">
        <f>PXIL!Q61</f>
        <v>0</v>
      </c>
      <c r="AK61" s="75">
        <f>RTM_IEX!K61</f>
        <v>28.9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33.71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1.8153478741027058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93.158720257267902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1.4106757995560615</v>
      </c>
      <c r="AD62">
        <f t="shared" si="1"/>
        <v>158.89339233181457</v>
      </c>
      <c r="AE62">
        <f>'IDT-1'!E62</f>
        <v>0</v>
      </c>
      <c r="AF62" s="26"/>
      <c r="AG62">
        <f t="shared" si="2"/>
        <v>158.89339233181457</v>
      </c>
      <c r="AI62" s="75">
        <f>PXIL!K62</f>
        <v>0</v>
      </c>
      <c r="AJ62" s="75">
        <f>PXIL!Q62</f>
        <v>0</v>
      </c>
      <c r="AK62" s="75">
        <f>RTM_IEX!K62</f>
        <v>28.9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33.71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1.8153478741027058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93.277912139397529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1.4117246881188021</v>
      </c>
      <c r="AD63">
        <f t="shared" si="1"/>
        <v>159.01153532538146</v>
      </c>
      <c r="AE63">
        <f>'IDT-1'!E63</f>
        <v>0</v>
      </c>
      <c r="AF63" s="26"/>
      <c r="AG63">
        <f t="shared" si="2"/>
        <v>159.01153532538146</v>
      </c>
      <c r="AI63" s="75">
        <f>PXIL!K63</f>
        <v>0</v>
      </c>
      <c r="AJ63" s="75">
        <f>PXIL!Q63</f>
        <v>0</v>
      </c>
      <c r="AK63" s="75">
        <f>RTM_IEX!K63</f>
        <v>28.9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33.71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1.8153478741027058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93.277898675737177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1.4117245696385909</v>
      </c>
      <c r="AD64">
        <f t="shared" si="1"/>
        <v>159.01152198020131</v>
      </c>
      <c r="AE64">
        <f>'IDT-1'!E64</f>
        <v>0</v>
      </c>
      <c r="AF64" s="26"/>
      <c r="AG64">
        <f t="shared" si="2"/>
        <v>159.01152198020131</v>
      </c>
      <c r="AI64" s="75">
        <f>PXIL!K64</f>
        <v>0</v>
      </c>
      <c r="AJ64" s="75">
        <f>PXIL!Q64</f>
        <v>0</v>
      </c>
      <c r="AK64" s="75">
        <f>RTM_IEX!K64</f>
        <v>28.9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33.71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1.8153478741027058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93.340003689582005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1.3698550937604255</v>
      </c>
      <c r="AD65">
        <f t="shared" si="1"/>
        <v>154.29549646992427</v>
      </c>
      <c r="AE65">
        <f>'IDT-1'!E65</f>
        <v>0</v>
      </c>
      <c r="AF65" s="26"/>
      <c r="AG65">
        <f t="shared" si="2"/>
        <v>154.29549646992427</v>
      </c>
      <c r="AI65" s="75">
        <f>PXIL!K65</f>
        <v>0</v>
      </c>
      <c r="AJ65" s="75">
        <f>PXIL!Q65</f>
        <v>0</v>
      </c>
      <c r="AK65" s="75">
        <f>RTM_IEX!K65</f>
        <v>24.08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33.71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1.8153478741027058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93.541667577176568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1.3716297359712577</v>
      </c>
      <c r="AD66">
        <f t="shared" si="1"/>
        <v>154.495385715308</v>
      </c>
      <c r="AE66">
        <f>'IDT-1'!E66</f>
        <v>0</v>
      </c>
      <c r="AF66" s="26"/>
      <c r="AG66">
        <f t="shared" si="2"/>
        <v>154.495385715308</v>
      </c>
      <c r="AI66" s="75">
        <f>PXIL!K66</f>
        <v>0</v>
      </c>
      <c r="AJ66" s="75">
        <f>PXIL!Q66</f>
        <v>0</v>
      </c>
      <c r="AK66" s="75">
        <f>RTM_IEX!K66</f>
        <v>24.08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33.71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1.8153478741027058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-0.28999999999999998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93.54216688557149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1.3742087868665696</v>
      </c>
      <c r="AD67">
        <f t="shared" si="1"/>
        <v>154.20330597280761</v>
      </c>
      <c r="AE67">
        <f>'IDT-1'!E67</f>
        <v>0</v>
      </c>
      <c r="AF67" s="26"/>
      <c r="AG67">
        <f t="shared" si="2"/>
        <v>154.20330597280761</v>
      </c>
      <c r="AI67" s="75">
        <f>PXIL!K67</f>
        <v>0</v>
      </c>
      <c r="AJ67" s="75">
        <f>PXIL!Q67</f>
        <v>0</v>
      </c>
      <c r="AK67" s="75">
        <f>RTM_IEX!K67</f>
        <v>24.08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33.71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1.8153478741027058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-0.28999999999999998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93.644309885571488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1.3751076452665698</v>
      </c>
      <c r="AD68">
        <f t="shared" ref="AD68:AD98" si="4">SUM(B68:AB68,AI68:AR68)-AC68</f>
        <v>154.30455011440762</v>
      </c>
      <c r="AE68">
        <f>'IDT-1'!E68</f>
        <v>0</v>
      </c>
      <c r="AF68" s="26"/>
      <c r="AG68">
        <f t="shared" ref="AG68:AG98" si="5">SUM(AD68:AF68)+AT68</f>
        <v>154.30455011440762</v>
      </c>
      <c r="AI68" s="75">
        <f>PXIL!K68</f>
        <v>0</v>
      </c>
      <c r="AJ68" s="75">
        <f>PXIL!Q68</f>
        <v>0</v>
      </c>
      <c r="AK68" s="75">
        <f>RTM_IEX!K68</f>
        <v>24.08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33.71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1.8153478741027058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-0.28999999999999998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93.784386493171496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1.3763403194134498</v>
      </c>
      <c r="AD69">
        <f t="shared" si="4"/>
        <v>154.44339404786075</v>
      </c>
      <c r="AE69">
        <f>'IDT-1'!E69</f>
        <v>0</v>
      </c>
      <c r="AF69" s="26"/>
      <c r="AG69">
        <f t="shared" si="5"/>
        <v>154.44339404786075</v>
      </c>
      <c r="AI69" s="75">
        <f>PXIL!K69</f>
        <v>0</v>
      </c>
      <c r="AJ69" s="75">
        <f>PXIL!Q69</f>
        <v>0</v>
      </c>
      <c r="AK69" s="75">
        <f>RTM_IEX!K69</f>
        <v>24.08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33.71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1.8153478741027058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-0.28999999999999998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93.986682419171501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1.3781205235622498</v>
      </c>
      <c r="AD70">
        <f t="shared" si="4"/>
        <v>154.64390976971197</v>
      </c>
      <c r="AE70">
        <f>'IDT-1'!E70</f>
        <v>0</v>
      </c>
      <c r="AF70" s="26"/>
      <c r="AG70">
        <f t="shared" si="5"/>
        <v>154.64390976971197</v>
      </c>
      <c r="AI70" s="75">
        <f>PXIL!K70</f>
        <v>0</v>
      </c>
      <c r="AJ70" s="75">
        <f>PXIL!Q70</f>
        <v>0</v>
      </c>
      <c r="AK70" s="75">
        <f>RTM_IEX!K70</f>
        <v>24.08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33.71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1.8153478741027058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-0.28999999999999998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93.793170074798113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1.2916736149317638</v>
      </c>
      <c r="AD71">
        <f t="shared" si="4"/>
        <v>144.90684433396905</v>
      </c>
      <c r="AE71">
        <f>'IDT-1'!E71</f>
        <v>0</v>
      </c>
      <c r="AF71" s="26"/>
      <c r="AG71">
        <f t="shared" si="5"/>
        <v>144.90684433396905</v>
      </c>
      <c r="AI71" s="75">
        <f>PXIL!K71</f>
        <v>0</v>
      </c>
      <c r="AJ71" s="75">
        <f>PXIL!Q71</f>
        <v>0</v>
      </c>
      <c r="AK71" s="75">
        <f>RTM_IEX!K71</f>
        <v>24.08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24.08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1.18595153825211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-0.28999999999999998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94.404595844698107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1.2915154739513988</v>
      </c>
      <c r="AD72">
        <f t="shared" si="4"/>
        <v>144.88903190899882</v>
      </c>
      <c r="AE72">
        <f>'IDT-1'!E72</f>
        <v>0</v>
      </c>
      <c r="AF72" s="26"/>
      <c r="AG72">
        <f t="shared" si="5"/>
        <v>144.88903190899882</v>
      </c>
      <c r="AI72" s="75">
        <f>PXIL!K72</f>
        <v>0</v>
      </c>
      <c r="AJ72" s="75">
        <f>PXIL!Q72</f>
        <v>0</v>
      </c>
      <c r="AK72" s="75">
        <f>RTM_IEX!K72</f>
        <v>24.08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24.08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1.8153478741027058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-0.28999999999999998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96.666388307226484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1.3169579353771335</v>
      </c>
      <c r="AD73">
        <f t="shared" si="4"/>
        <v>147.75477824595205</v>
      </c>
      <c r="AE73">
        <f>'IDT-1'!E73</f>
        <v>0</v>
      </c>
      <c r="AF73" s="26"/>
      <c r="AG73">
        <f t="shared" si="5"/>
        <v>147.75477824595205</v>
      </c>
      <c r="AI73" s="75">
        <f>PXIL!K73</f>
        <v>0</v>
      </c>
      <c r="AJ73" s="75">
        <f>PXIL!Q73</f>
        <v>0</v>
      </c>
      <c r="AK73" s="75">
        <f>RTM_IEX!K73</f>
        <v>24.08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24.08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1.8153478741027058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-0.28999999999999998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97.151307172404046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1.2788092213906963</v>
      </c>
      <c r="AD74">
        <f t="shared" si="4"/>
        <v>143.45784582511607</v>
      </c>
      <c r="AE74">
        <f>'IDT-1'!E74</f>
        <v>0</v>
      </c>
      <c r="AF74" s="26"/>
      <c r="AG74">
        <f t="shared" si="5"/>
        <v>143.45784582511607</v>
      </c>
      <c r="AI74" s="75">
        <f>PXIL!K74</f>
        <v>0</v>
      </c>
      <c r="AJ74" s="75">
        <f>PXIL!Q74</f>
        <v>0</v>
      </c>
      <c r="AK74" s="75">
        <f>RTM_IEX!K74</f>
        <v>19.260000000000002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24.08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1.8305052457205966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-0.28999999999999998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97.681077725007114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1.2836045871238406</v>
      </c>
      <c r="AD75">
        <f t="shared" si="4"/>
        <v>143.99797838360385</v>
      </c>
      <c r="AE75">
        <f>'IDT-1'!E75</f>
        <v>0</v>
      </c>
      <c r="AF75" s="26"/>
      <c r="AG75">
        <f t="shared" si="5"/>
        <v>143.99797838360385</v>
      </c>
      <c r="AI75" s="75">
        <f>PXIL!K75</f>
        <v>0</v>
      </c>
      <c r="AJ75" s="75">
        <f>PXIL!Q75</f>
        <v>0</v>
      </c>
      <c r="AK75" s="75">
        <f>RTM_IEX!K75</f>
        <v>19.260000000000002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24.08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1.8305052457205966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-0.28999999999999998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99.949709494157361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4.05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1.2187365466923628</v>
      </c>
      <c r="AD76">
        <f t="shared" si="4"/>
        <v>136.69147819318559</v>
      </c>
      <c r="AE76">
        <f>'IDT-1'!E76</f>
        <v>0</v>
      </c>
      <c r="AF76" s="26"/>
      <c r="AG76">
        <f t="shared" si="5"/>
        <v>136.69147819318559</v>
      </c>
      <c r="AI76" s="75">
        <f>PXIL!K76</f>
        <v>0</v>
      </c>
      <c r="AJ76" s="75">
        <f>PXIL!Q76</f>
        <v>0</v>
      </c>
      <c r="AK76" s="75">
        <f>RTM_IEX!K76</f>
        <v>9.6300000000000008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20.02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1.8305052457205966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-0.28999999999999998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100.62430059685735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1.2247609483961228</v>
      </c>
      <c r="AD77">
        <f t="shared" si="4"/>
        <v>137.37004489418183</v>
      </c>
      <c r="AE77">
        <f>'IDT-1'!E77</f>
        <v>0</v>
      </c>
      <c r="AF77" s="26"/>
      <c r="AG77">
        <f t="shared" si="5"/>
        <v>137.37004489418183</v>
      </c>
      <c r="AI77" s="75">
        <f>PXIL!K77</f>
        <v>0</v>
      </c>
      <c r="AJ77" s="75">
        <f>PXIL!Q77</f>
        <v>0</v>
      </c>
      <c r="AK77" s="75">
        <f>RTM_IEX!K77</f>
        <v>9.6300000000000008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24.08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1.8305052457205966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-0.28999999999999998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101.86056896469259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0.57999999999999996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1.2350241100330728</v>
      </c>
      <c r="AD78">
        <f t="shared" si="4"/>
        <v>138.5260501003801</v>
      </c>
      <c r="AE78">
        <f>'IDT-1'!E78</f>
        <v>0</v>
      </c>
      <c r="AF78" s="26"/>
      <c r="AG78">
        <f t="shared" si="5"/>
        <v>138.5260501003801</v>
      </c>
      <c r="AI78" s="75">
        <f>PXIL!K78</f>
        <v>0</v>
      </c>
      <c r="AJ78" s="75">
        <f>PXIL!Q78</f>
        <v>0</v>
      </c>
      <c r="AK78" s="75">
        <f>RTM_IEX!K78</f>
        <v>9.6300000000000008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23.43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1.8305052457205966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-0.28999999999999998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102.08079785705736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1.54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1.2371381242858828</v>
      </c>
      <c r="AD79">
        <f t="shared" si="4"/>
        <v>138.76416497849209</v>
      </c>
      <c r="AE79">
        <f>'IDT-1'!E79</f>
        <v>0</v>
      </c>
      <c r="AF79" s="26"/>
      <c r="AG79">
        <f t="shared" si="5"/>
        <v>138.76416497849209</v>
      </c>
      <c r="AI79" s="75">
        <f>PXIL!K79</f>
        <v>0</v>
      </c>
      <c r="AJ79" s="75">
        <f>PXIL!Q79</f>
        <v>0</v>
      </c>
      <c r="AK79" s="75">
        <f>RTM_IEX!K79</f>
        <v>9.6300000000000008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22.49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1.8305052457205966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-0.28999999999999998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100.65269834886459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1.44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1.2243948486137866</v>
      </c>
      <c r="AD80">
        <f t="shared" si="4"/>
        <v>137.32880874597137</v>
      </c>
      <c r="AE80">
        <f>'IDT-1'!E80</f>
        <v>0</v>
      </c>
      <c r="AF80" s="26"/>
      <c r="AG80">
        <f t="shared" si="5"/>
        <v>137.32880874597137</v>
      </c>
      <c r="AI80" s="75">
        <f>PXIL!K80</f>
        <v>0</v>
      </c>
      <c r="AJ80" s="75">
        <f>PXIL!Q80</f>
        <v>0</v>
      </c>
      <c r="AK80" s="75">
        <f>RTM_IEX!K80</f>
        <v>9.6300000000000008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22.57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1.8305052457205966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-0.28999999999999998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98.492757548997702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1.2060033695749577</v>
      </c>
      <c r="AD81">
        <f t="shared" si="4"/>
        <v>135.25725942514333</v>
      </c>
      <c r="AE81">
        <f>'IDT-1'!E81</f>
        <v>0</v>
      </c>
      <c r="AF81" s="26"/>
      <c r="AG81">
        <f t="shared" si="5"/>
        <v>135.25725942514333</v>
      </c>
      <c r="AI81" s="75">
        <f>PXIL!K81</f>
        <v>0</v>
      </c>
      <c r="AJ81" s="75">
        <f>PXIL!Q81</f>
        <v>0</v>
      </c>
      <c r="AK81" s="75">
        <f>RTM_IEX!K81</f>
        <v>9.6300000000000008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24.08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1.8305052457205966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-0.28999999999999998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96.582671364769936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1.1467786111537535</v>
      </c>
      <c r="AD82">
        <f t="shared" si="4"/>
        <v>128.58639799933675</v>
      </c>
      <c r="AE82">
        <f>'IDT-1'!E82</f>
        <v>0</v>
      </c>
      <c r="AF82" s="26"/>
      <c r="AG82">
        <f t="shared" si="5"/>
        <v>128.58639799933675</v>
      </c>
      <c r="AI82" s="75">
        <f>PXIL!K82</f>
        <v>0</v>
      </c>
      <c r="AJ82" s="75">
        <f>PXIL!Q82</f>
        <v>0</v>
      </c>
      <c r="AK82" s="75">
        <f>RTM_IEX!K82</f>
        <v>9.6300000000000008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19.260000000000002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1.8305052457205966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-0.28999999999999998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94.903475159657347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0.96251368454876274</v>
      </c>
      <c r="AD83">
        <f t="shared" si="4"/>
        <v>107.83146672082917</v>
      </c>
      <c r="AE83">
        <f>'IDT-1'!E83</f>
        <v>0</v>
      </c>
      <c r="AF83" s="26"/>
      <c r="AG83">
        <f t="shared" si="5"/>
        <v>107.83146672082917</v>
      </c>
      <c r="AI83" s="75">
        <f>PXIL!K83</f>
        <v>0</v>
      </c>
      <c r="AJ83" s="75">
        <f>PXIL!Q83</f>
        <v>0</v>
      </c>
      <c r="AK83" s="75">
        <f>RTM_IEX!K83</f>
        <v>9.6300000000000008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1.8305052457205966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-0.28999999999999998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94.204284494057362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0.95636080669148282</v>
      </c>
      <c r="AD84">
        <f t="shared" si="4"/>
        <v>107.13842893308647</v>
      </c>
      <c r="AE84">
        <f>'IDT-1'!E84</f>
        <v>0</v>
      </c>
      <c r="AF84" s="26"/>
      <c r="AG84">
        <f t="shared" si="5"/>
        <v>107.13842893308647</v>
      </c>
      <c r="AI84" s="75">
        <f>PXIL!K84</f>
        <v>0</v>
      </c>
      <c r="AJ84" s="75">
        <f>PXIL!Q84</f>
        <v>0</v>
      </c>
      <c r="AK84" s="75">
        <f>RTM_IEX!K84</f>
        <v>9.6300000000000008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1.8305052457205966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-0.28999999999999998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93.741909256551793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0.95229190460143387</v>
      </c>
      <c r="AD85">
        <f t="shared" si="4"/>
        <v>106.68012259767094</v>
      </c>
      <c r="AE85">
        <f>'IDT-1'!E85</f>
        <v>0</v>
      </c>
      <c r="AF85" s="26"/>
      <c r="AG85">
        <f t="shared" si="5"/>
        <v>106.68012259767094</v>
      </c>
      <c r="AI85" s="75">
        <f>PXIL!K85</f>
        <v>0</v>
      </c>
      <c r="AJ85" s="75">
        <f>PXIL!Q85</f>
        <v>0</v>
      </c>
      <c r="AK85" s="75">
        <f>RTM_IEX!K85</f>
        <v>9.6300000000000008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1.8305052457205966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-0.28999999999999998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93.349893422153713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0.94884216525873066</v>
      </c>
      <c r="AD86">
        <f t="shared" si="4"/>
        <v>106.29155650261558</v>
      </c>
      <c r="AE86">
        <f>'IDT-1'!E86</f>
        <v>0</v>
      </c>
      <c r="AF86" s="26"/>
      <c r="AG86">
        <f t="shared" si="5"/>
        <v>106.29155650261558</v>
      </c>
      <c r="AI86" s="75">
        <f>PXIL!K86</f>
        <v>0</v>
      </c>
      <c r="AJ86" s="75">
        <f>PXIL!Q86</f>
        <v>0</v>
      </c>
      <c r="AK86" s="75">
        <f>RTM_IEX!K86</f>
        <v>9.6300000000000008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1.8305052457205966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-0.28999999999999998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93.489705597555798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0.95007251240226909</v>
      </c>
      <c r="AD87">
        <f t="shared" si="4"/>
        <v>106.43013833087412</v>
      </c>
      <c r="AE87">
        <f>'IDT-1'!E87</f>
        <v>0</v>
      </c>
      <c r="AF87" s="26"/>
      <c r="AG87">
        <f t="shared" si="5"/>
        <v>106.43013833087412</v>
      </c>
      <c r="AI87" s="75">
        <f>PXIL!K87</f>
        <v>0</v>
      </c>
      <c r="AJ87" s="75">
        <f>PXIL!Q87</f>
        <v>0</v>
      </c>
      <c r="AK87" s="75">
        <f>RTM_IEX!K87</f>
        <v>9.6300000000000008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1.8305052457205966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-0.28999999999999998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93.740371069752314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0.9522783685575984</v>
      </c>
      <c r="AD88">
        <f t="shared" si="4"/>
        <v>106.6785979469153</v>
      </c>
      <c r="AE88">
        <f>'IDT-1'!E88</f>
        <v>0</v>
      </c>
      <c r="AF88" s="26"/>
      <c r="AG88">
        <f t="shared" si="5"/>
        <v>106.6785979469153</v>
      </c>
      <c r="AI88" s="75">
        <f>PXIL!K88</f>
        <v>0</v>
      </c>
      <c r="AJ88" s="75">
        <f>PXIL!Q88</f>
        <v>0</v>
      </c>
      <c r="AK88" s="75">
        <f>RTM_IEX!K88</f>
        <v>9.6300000000000008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1.8805183347118832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-0.28999999999999998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93.156639587132133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0.94758164669366407</v>
      </c>
      <c r="AD89">
        <f t="shared" si="4"/>
        <v>106.14957627515035</v>
      </c>
      <c r="AE89">
        <f>'IDT-1'!E89</f>
        <v>0</v>
      </c>
      <c r="AF89" s="26"/>
      <c r="AG89">
        <f t="shared" si="5"/>
        <v>106.14957627515035</v>
      </c>
      <c r="AI89" s="75">
        <f>PXIL!K89</f>
        <v>0</v>
      </c>
      <c r="AJ89" s="75">
        <f>PXIL!Q89</f>
        <v>0</v>
      </c>
      <c r="AK89" s="75">
        <f>RTM_IEX!K89</f>
        <v>9.6300000000000008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1.8805183347118832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-0.28999999999999998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93.165915951502456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0.9476632787001229</v>
      </c>
      <c r="AD90">
        <f t="shared" si="4"/>
        <v>106.15877100751422</v>
      </c>
      <c r="AE90">
        <f>'IDT-1'!E90</f>
        <v>0</v>
      </c>
      <c r="AF90" s="26"/>
      <c r="AG90">
        <f t="shared" si="5"/>
        <v>106.15877100751422</v>
      </c>
      <c r="AI90" s="75">
        <f>PXIL!K90</f>
        <v>0</v>
      </c>
      <c r="AJ90" s="75">
        <f>PXIL!Q90</f>
        <v>0</v>
      </c>
      <c r="AK90" s="75">
        <f>RTM_IEX!K90</f>
        <v>9.6300000000000008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1.8805183347118832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-0.28999999999999998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93.314368617077022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0.864225662157179</v>
      </c>
      <c r="AD91">
        <f t="shared" si="4"/>
        <v>96.760661289631727</v>
      </c>
      <c r="AE91">
        <f>'IDT-1'!E91</f>
        <v>0</v>
      </c>
      <c r="AF91" s="26"/>
      <c r="AG91">
        <f t="shared" si="5"/>
        <v>96.760661289631727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1.8805183347118832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-0.28999999999999998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93.156424557097665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0.86283575442936067</v>
      </c>
      <c r="AD92">
        <f t="shared" si="4"/>
        <v>96.604107137380197</v>
      </c>
      <c r="AE92">
        <f>'IDT-1'!E92</f>
        <v>0</v>
      </c>
      <c r="AF92" s="26"/>
      <c r="AG92">
        <f t="shared" si="5"/>
        <v>96.604107137380197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1.2556586270871983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-0.28999999999999998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93.150944322872803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0.85728876294108469</v>
      </c>
      <c r="AD93">
        <f t="shared" si="4"/>
        <v>95.979314187018915</v>
      </c>
      <c r="AE93">
        <f>'IDT-1'!E93</f>
        <v>0</v>
      </c>
      <c r="AF93" s="26"/>
      <c r="AG93">
        <f t="shared" si="5"/>
        <v>95.979314187018915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1.2556586270871983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-0.28999999999999998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93.095035372472793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0.85679676417756467</v>
      </c>
      <c r="AD94">
        <f t="shared" si="4"/>
        <v>95.923897235382427</v>
      </c>
      <c r="AE94">
        <f>'IDT-1'!E94</f>
        <v>0</v>
      </c>
      <c r="AF94" s="26"/>
      <c r="AG94">
        <f t="shared" si="5"/>
        <v>95.923897235382427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1.8805183347118832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-0.28999999999999998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93.036155116234298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0.86177738334976306</v>
      </c>
      <c r="AD95">
        <f t="shared" si="4"/>
        <v>96.484896067596424</v>
      </c>
      <c r="AE95">
        <f>'IDT-1'!E95</f>
        <v>0</v>
      </c>
      <c r="AF95" s="26"/>
      <c r="AG95">
        <f t="shared" si="5"/>
        <v>96.484896067596424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1.8805183347118832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-0.28999999999999998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93.386577557243911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0.86486110083064771</v>
      </c>
      <c r="AD96">
        <f t="shared" si="4"/>
        <v>96.832234791125146</v>
      </c>
      <c r="AE96">
        <f>'IDT-1'!E96</f>
        <v>0</v>
      </c>
      <c r="AF96" s="26"/>
      <c r="AG96">
        <f t="shared" si="5"/>
        <v>96.832234791125146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1.8805183347118832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-0.28999999999999998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93.217657222215536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0.86337460188239801</v>
      </c>
      <c r="AD97">
        <f t="shared" si="4"/>
        <v>96.664800955045024</v>
      </c>
      <c r="AE97">
        <f>'IDT-1'!E97</f>
        <v>0</v>
      </c>
      <c r="AF97" s="26"/>
      <c r="AG97">
        <f t="shared" si="5"/>
        <v>96.664800955045024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1.8805183347118832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-0.28999999999999998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93.217639028993347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0.8633744417820427</v>
      </c>
      <c r="AD98">
        <f t="shared" si="4"/>
        <v>96.664782921923191</v>
      </c>
      <c r="AE98">
        <f>'IDT-1'!E98</f>
        <v>0</v>
      </c>
      <c r="AF98" s="26"/>
      <c r="AG98">
        <f t="shared" si="5"/>
        <v>96.664782921923191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4.3500583756689255E-2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-2.3199999999999991E-3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2.1933685905820974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1.9024999999999999E-3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2.6137000366142575E-2</v>
      </c>
      <c r="AD99">
        <f t="shared" si="6"/>
        <v>2.8388721739726455</v>
      </c>
      <c r="AE99">
        <f t="shared" si="6"/>
        <v>0</v>
      </c>
      <c r="AG99">
        <f t="shared" si="6"/>
        <v>2.8388721739726455</v>
      </c>
      <c r="AI99">
        <f t="shared" si="6"/>
        <v>0</v>
      </c>
      <c r="AJ99">
        <f t="shared" si="6"/>
        <v>0</v>
      </c>
      <c r="AK99">
        <f t="shared" si="6"/>
        <v>0.26367750000000012</v>
      </c>
      <c r="AL99">
        <f t="shared" si="6"/>
        <v>-0.05</v>
      </c>
      <c r="AM99">
        <f t="shared" si="6"/>
        <v>0</v>
      </c>
      <c r="AN99">
        <f t="shared" si="6"/>
        <v>0</v>
      </c>
      <c r="AO99">
        <f t="shared" si="6"/>
        <v>0.34960000000000002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210</v>
      </c>
      <c r="C1" s="31">
        <v>45172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0">
        <v>44994.980995370373</v>
      </c>
    </row>
    <row r="2" spans="1:17">
      <c r="A2" s="31">
        <v>44994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44994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8.4744000000000014E-2</v>
      </c>
      <c r="AD3">
        <f>SUM(B3:AB3,AI3:AR3)-AC3</f>
        <v>9.5452560000000002</v>
      </c>
      <c r="AE3">
        <f>'IDT-1'!D3</f>
        <v>0</v>
      </c>
      <c r="AF3" s="26"/>
      <c r="AG3">
        <f>SUM(AD3:AF3)</f>
        <v>9.5452560000000002</v>
      </c>
      <c r="AI3" s="75">
        <f>PXIL!L3</f>
        <v>0</v>
      </c>
      <c r="AJ3" s="75">
        <f>PXIL!R3</f>
        <v>0</v>
      </c>
      <c r="AK3" s="75">
        <f>RTM_IEX!L3</f>
        <v>9.6300000000000008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8.4744000000000014E-2</v>
      </c>
      <c r="AD4">
        <f t="shared" ref="AD4:AD67" si="1">SUM(B4:AB4,AI4:AR4)-AC4</f>
        <v>9.5452560000000002</v>
      </c>
      <c r="AE4">
        <f>'IDT-1'!D4</f>
        <v>0</v>
      </c>
      <c r="AF4" s="26"/>
      <c r="AG4">
        <f t="shared" ref="AG4:AG67" si="2">SUM(AD4:AF4)</f>
        <v>9.5452560000000002</v>
      </c>
      <c r="AI4" s="75">
        <f>PXIL!L4</f>
        <v>0</v>
      </c>
      <c r="AJ4" s="75">
        <f>PXIL!R4</f>
        <v>0</v>
      </c>
      <c r="AK4" s="75">
        <f>RTM_IEX!L4</f>
        <v>9.6300000000000008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8.4744000000000014E-2</v>
      </c>
      <c r="AD5">
        <f t="shared" si="1"/>
        <v>9.5452560000000002</v>
      </c>
      <c r="AE5">
        <f>'IDT-1'!D5</f>
        <v>0</v>
      </c>
      <c r="AF5" s="26"/>
      <c r="AG5">
        <f t="shared" si="2"/>
        <v>9.5452560000000002</v>
      </c>
      <c r="AI5" s="75">
        <f>PXIL!L5</f>
        <v>0</v>
      </c>
      <c r="AJ5" s="75">
        <f>PXIL!R5</f>
        <v>0</v>
      </c>
      <c r="AK5" s="75">
        <f>RTM_IEX!L5</f>
        <v>9.6300000000000008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8.4744000000000014E-2</v>
      </c>
      <c r="AD6">
        <f t="shared" si="1"/>
        <v>9.5452560000000002</v>
      </c>
      <c r="AE6">
        <f>'IDT-1'!D6</f>
        <v>0</v>
      </c>
      <c r="AF6" s="26"/>
      <c r="AG6">
        <f t="shared" si="2"/>
        <v>9.5452560000000002</v>
      </c>
      <c r="AI6" s="75">
        <f>PXIL!L6</f>
        <v>0</v>
      </c>
      <c r="AJ6" s="75">
        <f>PXIL!R6</f>
        <v>0</v>
      </c>
      <c r="AK6" s="75">
        <f>RTM_IEX!L6</f>
        <v>9.6300000000000008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8.4744000000000014E-2</v>
      </c>
      <c r="AD7">
        <f t="shared" si="1"/>
        <v>9.5452560000000002</v>
      </c>
      <c r="AE7">
        <f>'IDT-1'!D7</f>
        <v>0</v>
      </c>
      <c r="AF7" s="26"/>
      <c r="AG7">
        <f t="shared" si="2"/>
        <v>9.5452560000000002</v>
      </c>
      <c r="AI7" s="75">
        <f>PXIL!L7</f>
        <v>0</v>
      </c>
      <c r="AJ7" s="75">
        <f>PXIL!R7</f>
        <v>0</v>
      </c>
      <c r="AK7" s="75">
        <f>RTM_IEX!L7</f>
        <v>9.6300000000000008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8.4744000000000014E-2</v>
      </c>
      <c r="AD8">
        <f t="shared" si="1"/>
        <v>9.5452560000000002</v>
      </c>
      <c r="AE8">
        <f>'IDT-1'!D8</f>
        <v>0</v>
      </c>
      <c r="AF8" s="26"/>
      <c r="AG8">
        <f t="shared" si="2"/>
        <v>9.5452560000000002</v>
      </c>
      <c r="AI8" s="75">
        <f>PXIL!L8</f>
        <v>0</v>
      </c>
      <c r="AJ8" s="75">
        <f>PXIL!R8</f>
        <v>0</v>
      </c>
      <c r="AK8" s="75">
        <f>RTM_IEX!L8</f>
        <v>9.6300000000000008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8.4744000000000014E-2</v>
      </c>
      <c r="AD9">
        <f t="shared" si="1"/>
        <v>9.5452560000000002</v>
      </c>
      <c r="AE9">
        <f>'IDT-1'!D9</f>
        <v>0</v>
      </c>
      <c r="AF9" s="26"/>
      <c r="AG9">
        <f t="shared" si="2"/>
        <v>9.5452560000000002</v>
      </c>
      <c r="AI9" s="75">
        <f>PXIL!L9</f>
        <v>0</v>
      </c>
      <c r="AJ9" s="75">
        <f>PXIL!R9</f>
        <v>0</v>
      </c>
      <c r="AK9" s="75">
        <f>RTM_IEX!L9</f>
        <v>9.6300000000000008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8.4744000000000014E-2</v>
      </c>
      <c r="AD10">
        <f t="shared" si="1"/>
        <v>9.5452560000000002</v>
      </c>
      <c r="AE10">
        <f>'IDT-1'!D10</f>
        <v>0</v>
      </c>
      <c r="AF10" s="26"/>
      <c r="AG10">
        <f t="shared" si="2"/>
        <v>9.5452560000000002</v>
      </c>
      <c r="AI10" s="75">
        <f>PXIL!L10</f>
        <v>0</v>
      </c>
      <c r="AJ10" s="75">
        <f>PXIL!R10</f>
        <v>0</v>
      </c>
      <c r="AK10" s="75">
        <f>RTM_IEX!L10</f>
        <v>9.6300000000000008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8.4744000000000014E-2</v>
      </c>
      <c r="AD11">
        <f t="shared" si="1"/>
        <v>9.5452560000000002</v>
      </c>
      <c r="AE11">
        <f>'IDT-1'!D11</f>
        <v>0</v>
      </c>
      <c r="AF11" s="26"/>
      <c r="AG11">
        <f t="shared" si="2"/>
        <v>9.5452560000000002</v>
      </c>
      <c r="AI11" s="75">
        <f>PXIL!L11</f>
        <v>0</v>
      </c>
      <c r="AJ11" s="75">
        <f>PXIL!R11</f>
        <v>0</v>
      </c>
      <c r="AK11" s="75">
        <f>RTM_IEX!L11</f>
        <v>9.6300000000000008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8.4744000000000014E-2</v>
      </c>
      <c r="AD12">
        <f t="shared" si="1"/>
        <v>9.5452560000000002</v>
      </c>
      <c r="AE12">
        <f>'IDT-1'!D12</f>
        <v>0</v>
      </c>
      <c r="AF12" s="26"/>
      <c r="AG12">
        <f t="shared" si="2"/>
        <v>9.5452560000000002</v>
      </c>
      <c r="AI12" s="75">
        <f>PXIL!L12</f>
        <v>0</v>
      </c>
      <c r="AJ12" s="75">
        <f>PXIL!R12</f>
        <v>0</v>
      </c>
      <c r="AK12" s="75">
        <f>RTM_IEX!L12</f>
        <v>9.6300000000000008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8.4744000000000014E-2</v>
      </c>
      <c r="AD13">
        <f t="shared" si="1"/>
        <v>9.5452560000000002</v>
      </c>
      <c r="AE13">
        <f>'IDT-1'!D13</f>
        <v>0</v>
      </c>
      <c r="AF13" s="26"/>
      <c r="AG13">
        <f t="shared" si="2"/>
        <v>9.5452560000000002</v>
      </c>
      <c r="AI13" s="75">
        <f>PXIL!L13</f>
        <v>0</v>
      </c>
      <c r="AJ13" s="75">
        <f>PXIL!R13</f>
        <v>0</v>
      </c>
      <c r="AK13" s="75">
        <f>RTM_IEX!L13</f>
        <v>9.6300000000000008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8.4744000000000014E-2</v>
      </c>
      <c r="AD14">
        <f t="shared" si="1"/>
        <v>9.5452560000000002</v>
      </c>
      <c r="AE14">
        <f>'IDT-1'!D14</f>
        <v>0</v>
      </c>
      <c r="AF14" s="26"/>
      <c r="AG14">
        <f t="shared" si="2"/>
        <v>9.5452560000000002</v>
      </c>
      <c r="AI14" s="75">
        <f>PXIL!L14</f>
        <v>0</v>
      </c>
      <c r="AJ14" s="75">
        <f>PXIL!R14</f>
        <v>0</v>
      </c>
      <c r="AK14" s="75">
        <f>RTM_IEX!L14</f>
        <v>9.6300000000000008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8.4744000000000014E-2</v>
      </c>
      <c r="AD15">
        <f t="shared" si="1"/>
        <v>9.5452560000000002</v>
      </c>
      <c r="AE15">
        <f>'IDT-1'!D15</f>
        <v>0</v>
      </c>
      <c r="AF15" s="26"/>
      <c r="AG15">
        <f t="shared" si="2"/>
        <v>9.5452560000000002</v>
      </c>
      <c r="AI15" s="75">
        <f>PXIL!L15</f>
        <v>0</v>
      </c>
      <c r="AJ15" s="75">
        <f>PXIL!R15</f>
        <v>0</v>
      </c>
      <c r="AK15" s="75">
        <f>RTM_IEX!L15</f>
        <v>9.6300000000000008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8.4744000000000014E-2</v>
      </c>
      <c r="AD16">
        <f t="shared" si="1"/>
        <v>9.5452560000000002</v>
      </c>
      <c r="AE16">
        <f>'IDT-1'!D16</f>
        <v>0</v>
      </c>
      <c r="AF16" s="26"/>
      <c r="AG16">
        <f t="shared" si="2"/>
        <v>9.5452560000000002</v>
      </c>
      <c r="AI16" s="75">
        <f>PXIL!L16</f>
        <v>0</v>
      </c>
      <c r="AJ16" s="75">
        <f>PXIL!R16</f>
        <v>0</v>
      </c>
      <c r="AK16" s="75">
        <f>RTM_IEX!L16</f>
        <v>9.6300000000000008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8.4744000000000014E-2</v>
      </c>
      <c r="AD17">
        <f t="shared" si="1"/>
        <v>9.5452560000000002</v>
      </c>
      <c r="AE17">
        <f>'IDT-1'!D17</f>
        <v>0</v>
      </c>
      <c r="AF17" s="26"/>
      <c r="AG17">
        <f t="shared" si="2"/>
        <v>9.5452560000000002</v>
      </c>
      <c r="AI17" s="75">
        <f>PXIL!L17</f>
        <v>0</v>
      </c>
      <c r="AJ17" s="75">
        <f>PXIL!R17</f>
        <v>0</v>
      </c>
      <c r="AK17" s="75">
        <f>RTM_IEX!L17</f>
        <v>9.6300000000000008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8.4744000000000014E-2</v>
      </c>
      <c r="AD18">
        <f t="shared" si="1"/>
        <v>9.5452560000000002</v>
      </c>
      <c r="AE18">
        <f>'IDT-1'!D18</f>
        <v>0</v>
      </c>
      <c r="AF18" s="26"/>
      <c r="AG18">
        <f t="shared" si="2"/>
        <v>9.5452560000000002</v>
      </c>
      <c r="AI18" s="75">
        <f>PXIL!L18</f>
        <v>0</v>
      </c>
      <c r="AJ18" s="75">
        <f>PXIL!R18</f>
        <v>0</v>
      </c>
      <c r="AK18" s="75">
        <f>RTM_IEX!L18</f>
        <v>9.6300000000000008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8.4744000000000014E-2</v>
      </c>
      <c r="AD19">
        <f t="shared" si="1"/>
        <v>9.5452560000000002</v>
      </c>
      <c r="AE19">
        <f>'IDT-1'!D19</f>
        <v>0</v>
      </c>
      <c r="AF19" s="26"/>
      <c r="AG19">
        <f t="shared" si="2"/>
        <v>9.5452560000000002</v>
      </c>
      <c r="AI19" s="75">
        <f>PXIL!L19</f>
        <v>0</v>
      </c>
      <c r="AJ19" s="75">
        <f>PXIL!R19</f>
        <v>0</v>
      </c>
      <c r="AK19" s="75">
        <f>RTM_IEX!L19</f>
        <v>9.6300000000000008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8.4744000000000014E-2</v>
      </c>
      <c r="AD20">
        <f t="shared" si="1"/>
        <v>9.5452560000000002</v>
      </c>
      <c r="AE20">
        <f>'IDT-1'!D20</f>
        <v>0</v>
      </c>
      <c r="AF20" s="26"/>
      <c r="AG20">
        <f t="shared" si="2"/>
        <v>9.5452560000000002</v>
      </c>
      <c r="AI20" s="75">
        <f>PXIL!L20</f>
        <v>0</v>
      </c>
      <c r="AJ20" s="75">
        <f>PXIL!R20</f>
        <v>0</v>
      </c>
      <c r="AK20" s="75">
        <f>RTM_IEX!L20</f>
        <v>9.6300000000000008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9.3280000000000002E-2</v>
      </c>
      <c r="AD21">
        <f t="shared" si="1"/>
        <v>10.50672</v>
      </c>
      <c r="AE21">
        <f>'IDT-1'!D21</f>
        <v>0</v>
      </c>
      <c r="AF21" s="26"/>
      <c r="AG21">
        <f t="shared" si="2"/>
        <v>10.50672</v>
      </c>
      <c r="AI21" s="75">
        <f>PXIL!L21</f>
        <v>0</v>
      </c>
      <c r="AJ21" s="75">
        <f>PXIL!R21</f>
        <v>0</v>
      </c>
      <c r="AK21" s="75">
        <f>RTM_IEX!L21</f>
        <v>10.6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9.3280000000000002E-2</v>
      </c>
      <c r="AD22">
        <f t="shared" si="1"/>
        <v>10.50672</v>
      </c>
      <c r="AE22">
        <f>'IDT-1'!D22</f>
        <v>0</v>
      </c>
      <c r="AF22" s="26"/>
      <c r="AG22">
        <f t="shared" si="2"/>
        <v>10.50672</v>
      </c>
      <c r="AI22" s="75">
        <f>PXIL!L22</f>
        <v>0</v>
      </c>
      <c r="AJ22" s="75">
        <f>PXIL!R22</f>
        <v>0</v>
      </c>
      <c r="AK22" s="75">
        <f>RTM_IEX!L22</f>
        <v>10.6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9.3280000000000002E-2</v>
      </c>
      <c r="AD23">
        <f t="shared" si="1"/>
        <v>10.50672</v>
      </c>
      <c r="AE23">
        <f>'IDT-1'!D23</f>
        <v>0</v>
      </c>
      <c r="AF23" s="26"/>
      <c r="AG23">
        <f t="shared" si="2"/>
        <v>10.50672</v>
      </c>
      <c r="AI23" s="75">
        <f>PXIL!L23</f>
        <v>0</v>
      </c>
      <c r="AJ23" s="75">
        <f>PXIL!R23</f>
        <v>0</v>
      </c>
      <c r="AK23" s="75">
        <f>RTM_IEX!L23</f>
        <v>10.6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0.10172800000000001</v>
      </c>
      <c r="AD24">
        <f t="shared" si="1"/>
        <v>11.458272000000001</v>
      </c>
      <c r="AE24">
        <f>'IDT-1'!D24</f>
        <v>0</v>
      </c>
      <c r="AF24" s="26"/>
      <c r="AG24">
        <f t="shared" si="2"/>
        <v>11.458272000000001</v>
      </c>
      <c r="AI24" s="75">
        <f>PXIL!L24</f>
        <v>0</v>
      </c>
      <c r="AJ24" s="75">
        <f>PXIL!R24</f>
        <v>0</v>
      </c>
      <c r="AK24" s="75">
        <f>RTM_IEX!L24</f>
        <v>11.56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0.110176</v>
      </c>
      <c r="AD25">
        <f t="shared" si="1"/>
        <v>12.409824</v>
      </c>
      <c r="AE25">
        <f>'IDT-1'!D25</f>
        <v>0</v>
      </c>
      <c r="AF25" s="26"/>
      <c r="AG25">
        <f t="shared" si="2"/>
        <v>12.409824</v>
      </c>
      <c r="AI25" s="75">
        <f>PXIL!L25</f>
        <v>0</v>
      </c>
      <c r="AJ25" s="75">
        <f>PXIL!R25</f>
        <v>0</v>
      </c>
      <c r="AK25" s="75">
        <f>RTM_IEX!L25</f>
        <v>12.52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0.11862400000000001</v>
      </c>
      <c r="AD26">
        <f t="shared" si="1"/>
        <v>13.361376</v>
      </c>
      <c r="AE26">
        <f>'IDT-1'!D26</f>
        <v>0</v>
      </c>
      <c r="AF26" s="26"/>
      <c r="AG26">
        <f t="shared" si="2"/>
        <v>13.361376</v>
      </c>
      <c r="AI26" s="75">
        <f>PXIL!L26</f>
        <v>0</v>
      </c>
      <c r="AJ26" s="75">
        <f>PXIL!R26</f>
        <v>0</v>
      </c>
      <c r="AK26" s="75">
        <f>RTM_IEX!L26</f>
        <v>13.48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0.12716</v>
      </c>
      <c r="AD27">
        <f t="shared" si="1"/>
        <v>14.322839999999999</v>
      </c>
      <c r="AE27">
        <f>'IDT-1'!D27</f>
        <v>0</v>
      </c>
      <c r="AF27" s="26"/>
      <c r="AG27">
        <f t="shared" si="2"/>
        <v>14.322839999999999</v>
      </c>
      <c r="AI27" s="75">
        <f>PXIL!L27</f>
        <v>0</v>
      </c>
      <c r="AJ27" s="75">
        <f>PXIL!R27</f>
        <v>0</v>
      </c>
      <c r="AK27" s="75">
        <f>RTM_IEX!L27</f>
        <v>14.45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0.13560800000000001</v>
      </c>
      <c r="AD28">
        <f t="shared" si="1"/>
        <v>15.274392000000001</v>
      </c>
      <c r="AE28">
        <f>'IDT-1'!D28</f>
        <v>0</v>
      </c>
      <c r="AF28" s="26"/>
      <c r="AG28">
        <f t="shared" si="2"/>
        <v>15.274392000000001</v>
      </c>
      <c r="AI28" s="75">
        <f>PXIL!L28</f>
        <v>0</v>
      </c>
      <c r="AJ28" s="75">
        <f>PXIL!R28</f>
        <v>0</v>
      </c>
      <c r="AK28" s="75">
        <f>RTM_IEX!L28</f>
        <v>15.41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0.14405600000000002</v>
      </c>
      <c r="AD29">
        <f t="shared" si="1"/>
        <v>16.225944000000002</v>
      </c>
      <c r="AE29">
        <f>'IDT-1'!D29</f>
        <v>0</v>
      </c>
      <c r="AF29" s="26"/>
      <c r="AG29">
        <f t="shared" si="2"/>
        <v>16.225944000000002</v>
      </c>
      <c r="AI29" s="75">
        <f>PXIL!L29</f>
        <v>0</v>
      </c>
      <c r="AJ29" s="75">
        <f>PXIL!R29</f>
        <v>0</v>
      </c>
      <c r="AK29" s="75">
        <f>RTM_IEX!L29</f>
        <v>16.37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0.15259200000000001</v>
      </c>
      <c r="AD30">
        <f t="shared" si="1"/>
        <v>17.187408000000001</v>
      </c>
      <c r="AE30">
        <f>'IDT-1'!D30</f>
        <v>0</v>
      </c>
      <c r="AF30" s="26"/>
      <c r="AG30">
        <f t="shared" si="2"/>
        <v>17.187408000000001</v>
      </c>
      <c r="AI30" s="75">
        <f>PXIL!L30</f>
        <v>0</v>
      </c>
      <c r="AJ30" s="75">
        <f>PXIL!R30</f>
        <v>0</v>
      </c>
      <c r="AK30" s="75">
        <f>RTM_IEX!L30</f>
        <v>17.34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0.16104000000000002</v>
      </c>
      <c r="AD31">
        <f t="shared" si="1"/>
        <v>18.138960000000001</v>
      </c>
      <c r="AE31">
        <f>'IDT-1'!D31</f>
        <v>0</v>
      </c>
      <c r="AF31" s="26"/>
      <c r="AG31">
        <f t="shared" si="2"/>
        <v>18.138960000000001</v>
      </c>
      <c r="AI31" s="75">
        <f>PXIL!L31</f>
        <v>0</v>
      </c>
      <c r="AJ31" s="75">
        <f>PXIL!R31</f>
        <v>0</v>
      </c>
      <c r="AK31" s="75">
        <f>RTM_IEX!L31</f>
        <v>18.3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0.17</v>
      </c>
      <c r="AB32" s="117">
        <f>-STOA!R32</f>
        <v>0</v>
      </c>
      <c r="AC32">
        <f t="shared" si="0"/>
        <v>0.17098400000000002</v>
      </c>
      <c r="AD32">
        <f t="shared" si="1"/>
        <v>19.259016000000003</v>
      </c>
      <c r="AE32">
        <f>'IDT-1'!D32</f>
        <v>0</v>
      </c>
      <c r="AF32" s="26"/>
      <c r="AG32">
        <f t="shared" si="2"/>
        <v>19.259016000000003</v>
      </c>
      <c r="AI32" s="75">
        <f>PXIL!L32</f>
        <v>0</v>
      </c>
      <c r="AJ32" s="75">
        <f>PXIL!R32</f>
        <v>0</v>
      </c>
      <c r="AK32" s="75">
        <f>RTM_IEX!L32</f>
        <v>19.260000000000002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0.16473600000000002</v>
      </c>
      <c r="AD33">
        <f t="shared" si="1"/>
        <v>18.555264000000001</v>
      </c>
      <c r="AE33">
        <f>'IDT-1'!D33</f>
        <v>0</v>
      </c>
      <c r="AF33" s="26"/>
      <c r="AG33">
        <f t="shared" si="2"/>
        <v>18.555264000000001</v>
      </c>
      <c r="AI33" s="75">
        <f>PXIL!L33</f>
        <v>0</v>
      </c>
      <c r="AJ33" s="75">
        <f>PXIL!R33</f>
        <v>0</v>
      </c>
      <c r="AK33" s="75">
        <f>RTM_IEX!L33</f>
        <v>18.3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0.75</v>
      </c>
      <c r="AB34" s="117">
        <f>-STOA!R34</f>
        <v>0</v>
      </c>
      <c r="AC34">
        <f t="shared" si="0"/>
        <v>0.16764000000000001</v>
      </c>
      <c r="AD34">
        <f t="shared" si="1"/>
        <v>18.882360000000002</v>
      </c>
      <c r="AE34">
        <f>'IDT-1'!D34</f>
        <v>0</v>
      </c>
      <c r="AF34" s="26"/>
      <c r="AG34">
        <f t="shared" si="2"/>
        <v>18.882360000000002</v>
      </c>
      <c r="AI34" s="75">
        <f>PXIL!L34</f>
        <v>0</v>
      </c>
      <c r="AJ34" s="75">
        <f>PXIL!R34</f>
        <v>0</v>
      </c>
      <c r="AK34" s="75">
        <f>RTM_IEX!L34</f>
        <v>18.3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1.06</v>
      </c>
      <c r="AB35" s="117">
        <f>-STOA!R35</f>
        <v>0</v>
      </c>
      <c r="AC35">
        <f t="shared" si="0"/>
        <v>0.16192000000000001</v>
      </c>
      <c r="AD35">
        <f t="shared" si="1"/>
        <v>18.23808</v>
      </c>
      <c r="AE35">
        <f>'IDT-1'!D35</f>
        <v>0</v>
      </c>
      <c r="AF35" s="26"/>
      <c r="AG35">
        <f t="shared" si="2"/>
        <v>18.23808</v>
      </c>
      <c r="AI35" s="75">
        <f>PXIL!L35</f>
        <v>0</v>
      </c>
      <c r="AJ35" s="75">
        <f>PXIL!R35</f>
        <v>0</v>
      </c>
      <c r="AK35" s="75">
        <f>RTM_IEX!L35</f>
        <v>17.34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1.51</v>
      </c>
      <c r="AB36" s="117">
        <f>-STOA!R36</f>
        <v>0</v>
      </c>
      <c r="AC36">
        <f t="shared" si="0"/>
        <v>0.16588</v>
      </c>
      <c r="AD36">
        <f t="shared" si="1"/>
        <v>18.68412</v>
      </c>
      <c r="AE36">
        <f>'IDT-1'!D36</f>
        <v>0</v>
      </c>
      <c r="AF36" s="26"/>
      <c r="AG36">
        <f t="shared" si="2"/>
        <v>18.68412</v>
      </c>
      <c r="AI36" s="75">
        <f>PXIL!L36</f>
        <v>0</v>
      </c>
      <c r="AJ36" s="75">
        <f>PXIL!R36</f>
        <v>0</v>
      </c>
      <c r="AK36" s="75">
        <f>RTM_IEX!L36</f>
        <v>17.34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1.96</v>
      </c>
      <c r="AB37" s="117">
        <f>-STOA!R37</f>
        <v>0</v>
      </c>
      <c r="AC37">
        <f t="shared" si="0"/>
        <v>0.16983999999999999</v>
      </c>
      <c r="AD37">
        <f t="shared" si="1"/>
        <v>19.13016</v>
      </c>
      <c r="AE37">
        <f>'IDT-1'!D37</f>
        <v>0</v>
      </c>
      <c r="AF37" s="26"/>
      <c r="AG37">
        <f t="shared" si="2"/>
        <v>19.13016</v>
      </c>
      <c r="AI37" s="75">
        <f>PXIL!L37</f>
        <v>0</v>
      </c>
      <c r="AJ37" s="75">
        <f>PXIL!R37</f>
        <v>0</v>
      </c>
      <c r="AK37" s="75">
        <f>RTM_IEX!L37</f>
        <v>17.34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2.44</v>
      </c>
      <c r="AB38" s="117">
        <f>-STOA!R38</f>
        <v>0</v>
      </c>
      <c r="AC38">
        <f t="shared" si="0"/>
        <v>0.16561599999999999</v>
      </c>
      <c r="AD38">
        <f t="shared" si="1"/>
        <v>18.654384</v>
      </c>
      <c r="AE38">
        <f>'IDT-1'!D38</f>
        <v>0</v>
      </c>
      <c r="AF38" s="26"/>
      <c r="AG38">
        <f t="shared" si="2"/>
        <v>18.654384</v>
      </c>
      <c r="AI38" s="75">
        <f>PXIL!L38</f>
        <v>0</v>
      </c>
      <c r="AJ38" s="75">
        <f>PXIL!R38</f>
        <v>0</v>
      </c>
      <c r="AK38" s="75">
        <f>RTM_IEX!L38</f>
        <v>16.38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2.89</v>
      </c>
      <c r="AB39" s="117">
        <f>-STOA!R39</f>
        <v>0</v>
      </c>
      <c r="AC39">
        <f t="shared" si="0"/>
        <v>0.16104000000000002</v>
      </c>
      <c r="AD39">
        <f t="shared" si="1"/>
        <v>18.138960000000001</v>
      </c>
      <c r="AE39">
        <f>'IDT-1'!D39</f>
        <v>0</v>
      </c>
      <c r="AF39" s="26"/>
      <c r="AG39">
        <f t="shared" si="2"/>
        <v>18.138960000000001</v>
      </c>
      <c r="AI39" s="75">
        <f>PXIL!L39</f>
        <v>0</v>
      </c>
      <c r="AJ39" s="75">
        <f>PXIL!R39</f>
        <v>0</v>
      </c>
      <c r="AK39" s="75">
        <f>RTM_IEX!L39</f>
        <v>15.41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3.29</v>
      </c>
      <c r="AB40" s="117">
        <f>-STOA!R40</f>
        <v>0</v>
      </c>
      <c r="AC40">
        <f t="shared" si="0"/>
        <v>0.156112</v>
      </c>
      <c r="AD40">
        <f t="shared" si="1"/>
        <v>17.583887999999998</v>
      </c>
      <c r="AE40">
        <f>'IDT-1'!D40</f>
        <v>0</v>
      </c>
      <c r="AF40" s="26"/>
      <c r="AG40">
        <f t="shared" si="2"/>
        <v>17.583887999999998</v>
      </c>
      <c r="AI40" s="75">
        <f>PXIL!L40</f>
        <v>0</v>
      </c>
      <c r="AJ40" s="75">
        <f>PXIL!R40</f>
        <v>0</v>
      </c>
      <c r="AK40" s="75">
        <f>RTM_IEX!L40</f>
        <v>14.45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3.68</v>
      </c>
      <c r="AB41" s="117">
        <f>-STOA!R41</f>
        <v>0</v>
      </c>
      <c r="AC41">
        <f t="shared" si="0"/>
        <v>0.151008</v>
      </c>
      <c r="AD41">
        <f t="shared" si="1"/>
        <v>17.008991999999999</v>
      </c>
      <c r="AE41">
        <f>'IDT-1'!D41</f>
        <v>0</v>
      </c>
      <c r="AF41" s="26"/>
      <c r="AG41">
        <f t="shared" si="2"/>
        <v>17.008991999999999</v>
      </c>
      <c r="AI41" s="75">
        <f>PXIL!L41</f>
        <v>0</v>
      </c>
      <c r="AJ41" s="75">
        <f>PXIL!R41</f>
        <v>0</v>
      </c>
      <c r="AK41" s="75">
        <f>RTM_IEX!L41</f>
        <v>13.48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4.08</v>
      </c>
      <c r="AB42" s="117">
        <f>-STOA!R42</f>
        <v>0</v>
      </c>
      <c r="AC42">
        <f t="shared" si="0"/>
        <v>0.14607999999999999</v>
      </c>
      <c r="AD42">
        <f t="shared" si="1"/>
        <v>16.45392</v>
      </c>
      <c r="AE42">
        <f>'IDT-1'!D42</f>
        <v>0</v>
      </c>
      <c r="AF42" s="26"/>
      <c r="AG42">
        <f t="shared" si="2"/>
        <v>16.45392</v>
      </c>
      <c r="AI42" s="75">
        <f>PXIL!L42</f>
        <v>0</v>
      </c>
      <c r="AJ42" s="75">
        <f>PXIL!R42</f>
        <v>0</v>
      </c>
      <c r="AK42" s="75">
        <f>RTM_IEX!L42</f>
        <v>12.52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4.4400000000000004</v>
      </c>
      <c r="AB43" s="117">
        <f>-STOA!R43</f>
        <v>0</v>
      </c>
      <c r="AC43">
        <f t="shared" si="0"/>
        <v>0.14080000000000001</v>
      </c>
      <c r="AD43">
        <f t="shared" si="1"/>
        <v>15.8592</v>
      </c>
      <c r="AE43">
        <f>'IDT-1'!D43</f>
        <v>0</v>
      </c>
      <c r="AF43" s="26"/>
      <c r="AG43">
        <f t="shared" si="2"/>
        <v>15.8592</v>
      </c>
      <c r="AI43" s="75">
        <f>PXIL!L43</f>
        <v>0</v>
      </c>
      <c r="AJ43" s="75">
        <f>PXIL!R43</f>
        <v>0</v>
      </c>
      <c r="AK43" s="75">
        <f>RTM_IEX!L43</f>
        <v>11.56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5.0599999999999996</v>
      </c>
      <c r="AB44" s="117">
        <f>-STOA!R44</f>
        <v>0</v>
      </c>
      <c r="AC44">
        <f t="shared" si="0"/>
        <v>0.13780799999999999</v>
      </c>
      <c r="AD44">
        <f t="shared" si="1"/>
        <v>15.522192</v>
      </c>
      <c r="AE44">
        <f>'IDT-1'!D44</f>
        <v>0</v>
      </c>
      <c r="AF44" s="26"/>
      <c r="AG44">
        <f t="shared" si="2"/>
        <v>15.522192</v>
      </c>
      <c r="AI44" s="75">
        <f>PXIL!L44</f>
        <v>0</v>
      </c>
      <c r="AJ44" s="75">
        <f>PXIL!R44</f>
        <v>0</v>
      </c>
      <c r="AK44" s="75">
        <f>RTM_IEX!L44</f>
        <v>10.6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5.25</v>
      </c>
      <c r="AB45" s="117">
        <f>-STOA!R45</f>
        <v>0</v>
      </c>
      <c r="AC45">
        <f t="shared" si="0"/>
        <v>0.13947999999999999</v>
      </c>
      <c r="AD45">
        <f t="shared" si="1"/>
        <v>15.710519999999999</v>
      </c>
      <c r="AE45">
        <f>'IDT-1'!D45</f>
        <v>0</v>
      </c>
      <c r="AF45" s="26"/>
      <c r="AG45">
        <f t="shared" si="2"/>
        <v>15.710519999999999</v>
      </c>
      <c r="AI45" s="75">
        <f>PXIL!L45</f>
        <v>0</v>
      </c>
      <c r="AJ45" s="75">
        <f>PXIL!R45</f>
        <v>0</v>
      </c>
      <c r="AK45" s="75">
        <f>RTM_IEX!L45</f>
        <v>10.6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5.54</v>
      </c>
      <c r="AB46" s="117">
        <f>-STOA!R46</f>
        <v>0</v>
      </c>
      <c r="AC46">
        <f t="shared" si="0"/>
        <v>0.14203199999999999</v>
      </c>
      <c r="AD46">
        <f t="shared" si="1"/>
        <v>15.997968</v>
      </c>
      <c r="AE46">
        <f>'IDT-1'!D46</f>
        <v>0</v>
      </c>
      <c r="AF46" s="26"/>
      <c r="AG46">
        <f t="shared" si="2"/>
        <v>15.997968</v>
      </c>
      <c r="AI46" s="75">
        <f>PXIL!L46</f>
        <v>0</v>
      </c>
      <c r="AJ46" s="75">
        <f>PXIL!R46</f>
        <v>0</v>
      </c>
      <c r="AK46" s="75">
        <f>RTM_IEX!L46</f>
        <v>10.6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5.73</v>
      </c>
      <c r="AB47" s="117">
        <f>-STOA!R47</f>
        <v>0</v>
      </c>
      <c r="AC47">
        <f t="shared" si="0"/>
        <v>0.16059999999999999</v>
      </c>
      <c r="AD47">
        <f t="shared" si="1"/>
        <v>18.089400000000001</v>
      </c>
      <c r="AE47">
        <f>'IDT-1'!D47</f>
        <v>0</v>
      </c>
      <c r="AF47" s="26"/>
      <c r="AG47">
        <f t="shared" si="2"/>
        <v>18.089400000000001</v>
      </c>
      <c r="AI47" s="75">
        <f>PXIL!L47</f>
        <v>0</v>
      </c>
      <c r="AJ47" s="75">
        <f>PXIL!R47</f>
        <v>0</v>
      </c>
      <c r="AK47" s="75">
        <f>RTM_IEX!L47</f>
        <v>12.52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6.02</v>
      </c>
      <c r="AB48" s="117">
        <f>-STOA!R48</f>
        <v>0</v>
      </c>
      <c r="AC48">
        <f t="shared" si="0"/>
        <v>0.15470400000000001</v>
      </c>
      <c r="AD48">
        <f t="shared" si="1"/>
        <v>17.425295999999999</v>
      </c>
      <c r="AE48">
        <f>'IDT-1'!D48</f>
        <v>0</v>
      </c>
      <c r="AF48" s="26"/>
      <c r="AG48">
        <f t="shared" si="2"/>
        <v>17.425295999999999</v>
      </c>
      <c r="AI48" s="75">
        <f>PXIL!L48</f>
        <v>0</v>
      </c>
      <c r="AJ48" s="75">
        <f>PXIL!R48</f>
        <v>0</v>
      </c>
      <c r="AK48" s="75">
        <f>RTM_IEX!L48</f>
        <v>11.56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6.1</v>
      </c>
      <c r="AB49" s="117">
        <f>-STOA!R49</f>
        <v>0</v>
      </c>
      <c r="AC49">
        <f t="shared" si="0"/>
        <v>0.15540800000000002</v>
      </c>
      <c r="AD49">
        <f t="shared" si="1"/>
        <v>17.504591999999999</v>
      </c>
      <c r="AE49">
        <f>'IDT-1'!D49</f>
        <v>0</v>
      </c>
      <c r="AF49" s="26"/>
      <c r="AG49">
        <f t="shared" si="2"/>
        <v>17.504591999999999</v>
      </c>
      <c r="AI49" s="75">
        <f>PXIL!L49</f>
        <v>0</v>
      </c>
      <c r="AJ49" s="75">
        <f>PXIL!R49</f>
        <v>0</v>
      </c>
      <c r="AK49" s="75">
        <f>RTM_IEX!L49</f>
        <v>11.56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6.21</v>
      </c>
      <c r="AB50" s="117">
        <f>-STOA!R50</f>
        <v>0</v>
      </c>
      <c r="AC50">
        <f t="shared" si="0"/>
        <v>0.15637600000000001</v>
      </c>
      <c r="AD50">
        <f t="shared" si="1"/>
        <v>17.613623999999998</v>
      </c>
      <c r="AE50">
        <f>'IDT-1'!D50</f>
        <v>0</v>
      </c>
      <c r="AF50" s="26"/>
      <c r="AG50">
        <f t="shared" si="2"/>
        <v>17.613623999999998</v>
      </c>
      <c r="AI50" s="75">
        <f>PXIL!L50</f>
        <v>0</v>
      </c>
      <c r="AJ50" s="75">
        <f>PXIL!R50</f>
        <v>0</v>
      </c>
      <c r="AK50" s="75">
        <f>RTM_IEX!L50</f>
        <v>11.56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6.26</v>
      </c>
      <c r="AB51" s="117">
        <f>-STOA!R51</f>
        <v>0</v>
      </c>
      <c r="AC51">
        <f t="shared" si="0"/>
        <v>0.15681600000000001</v>
      </c>
      <c r="AD51">
        <f t="shared" si="1"/>
        <v>17.663184000000001</v>
      </c>
      <c r="AE51">
        <f>'IDT-1'!D51</f>
        <v>0</v>
      </c>
      <c r="AF51" s="26"/>
      <c r="AG51">
        <f t="shared" si="2"/>
        <v>17.663184000000001</v>
      </c>
      <c r="AI51" s="75">
        <f>PXIL!L51</f>
        <v>0</v>
      </c>
      <c r="AJ51" s="75">
        <f>PXIL!R51</f>
        <v>0</v>
      </c>
      <c r="AK51" s="75">
        <f>RTM_IEX!L51</f>
        <v>11.56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6.36</v>
      </c>
      <c r="AB52" s="117">
        <f>-STOA!R52</f>
        <v>0</v>
      </c>
      <c r="AC52">
        <f t="shared" si="0"/>
        <v>0.157696</v>
      </c>
      <c r="AD52">
        <f t="shared" si="1"/>
        <v>17.762304</v>
      </c>
      <c r="AE52">
        <f>'IDT-1'!D52</f>
        <v>0</v>
      </c>
      <c r="AF52" s="26"/>
      <c r="AG52">
        <f t="shared" si="2"/>
        <v>17.762304</v>
      </c>
      <c r="AI52" s="75">
        <f>PXIL!L52</f>
        <v>0</v>
      </c>
      <c r="AJ52" s="75">
        <f>PXIL!R52</f>
        <v>0</v>
      </c>
      <c r="AK52" s="75">
        <f>RTM_IEX!L52</f>
        <v>11.56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6.45</v>
      </c>
      <c r="AB53" s="117">
        <f>-STOA!R53</f>
        <v>0</v>
      </c>
      <c r="AC53">
        <f t="shared" si="0"/>
        <v>0.15848800000000002</v>
      </c>
      <c r="AD53">
        <f t="shared" si="1"/>
        <v>17.851512000000003</v>
      </c>
      <c r="AE53">
        <f>'IDT-1'!D53</f>
        <v>0</v>
      </c>
      <c r="AF53" s="26"/>
      <c r="AG53">
        <f t="shared" si="2"/>
        <v>17.851512000000003</v>
      </c>
      <c r="AI53" s="75">
        <f>PXIL!L53</f>
        <v>0</v>
      </c>
      <c r="AJ53" s="75">
        <f>PXIL!R53</f>
        <v>0</v>
      </c>
      <c r="AK53" s="75">
        <f>RTM_IEX!L53</f>
        <v>11.56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6.36</v>
      </c>
      <c r="AB54" s="117">
        <f>-STOA!R54</f>
        <v>0</v>
      </c>
      <c r="AC54">
        <f t="shared" si="0"/>
        <v>0.14924799999999999</v>
      </c>
      <c r="AD54">
        <f t="shared" si="1"/>
        <v>16.810752000000001</v>
      </c>
      <c r="AE54">
        <f>'IDT-1'!D54</f>
        <v>0</v>
      </c>
      <c r="AF54" s="26"/>
      <c r="AG54">
        <f t="shared" si="2"/>
        <v>16.810752000000001</v>
      </c>
      <c r="AI54" s="75">
        <f>PXIL!L54</f>
        <v>0</v>
      </c>
      <c r="AJ54" s="75">
        <f>PXIL!R54</f>
        <v>0</v>
      </c>
      <c r="AK54" s="75">
        <f>RTM_IEX!L54</f>
        <v>10.6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6.26</v>
      </c>
      <c r="AB55" s="117">
        <f>-STOA!R55</f>
        <v>0</v>
      </c>
      <c r="AC55">
        <f t="shared" si="0"/>
        <v>0.13983200000000001</v>
      </c>
      <c r="AD55">
        <f t="shared" si="1"/>
        <v>15.750168</v>
      </c>
      <c r="AE55">
        <f>'IDT-1'!D55</f>
        <v>0</v>
      </c>
      <c r="AF55" s="26"/>
      <c r="AG55">
        <f t="shared" si="2"/>
        <v>15.750168</v>
      </c>
      <c r="AI55" s="75">
        <f>PXIL!L55</f>
        <v>0</v>
      </c>
      <c r="AJ55" s="75">
        <f>PXIL!R55</f>
        <v>0</v>
      </c>
      <c r="AK55" s="75">
        <f>RTM_IEX!L55</f>
        <v>9.6300000000000008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6.21</v>
      </c>
      <c r="AB56" s="117">
        <f>-STOA!R56</f>
        <v>0</v>
      </c>
      <c r="AC56">
        <f t="shared" si="0"/>
        <v>0.13516800000000001</v>
      </c>
      <c r="AD56">
        <f t="shared" si="1"/>
        <v>15.224831999999999</v>
      </c>
      <c r="AE56">
        <f>'IDT-1'!D56</f>
        <v>0</v>
      </c>
      <c r="AF56" s="26"/>
      <c r="AG56">
        <f t="shared" si="2"/>
        <v>15.224831999999999</v>
      </c>
      <c r="AI56" s="75">
        <f>PXIL!L56</f>
        <v>0</v>
      </c>
      <c r="AJ56" s="75">
        <f>PXIL!R56</f>
        <v>0</v>
      </c>
      <c r="AK56" s="75">
        <f>RTM_IEX!L56</f>
        <v>9.15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6.16</v>
      </c>
      <c r="AB57" s="117">
        <f>-STOA!R57</f>
        <v>0</v>
      </c>
      <c r="AC57">
        <f t="shared" si="0"/>
        <v>0.13472800000000001</v>
      </c>
      <c r="AD57">
        <f t="shared" si="1"/>
        <v>15.175272</v>
      </c>
      <c r="AE57">
        <f>'IDT-1'!D57</f>
        <v>0</v>
      </c>
      <c r="AF57" s="26"/>
      <c r="AG57">
        <f t="shared" si="2"/>
        <v>15.175272</v>
      </c>
      <c r="AI57" s="75">
        <f>PXIL!L57</f>
        <v>0</v>
      </c>
      <c r="AJ57" s="75">
        <f>PXIL!R57</f>
        <v>0</v>
      </c>
      <c r="AK57" s="75">
        <f>RTM_IEX!L57</f>
        <v>9.15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6.12</v>
      </c>
      <c r="AB58" s="117">
        <f>-STOA!R58</f>
        <v>0</v>
      </c>
      <c r="AC58">
        <f t="shared" si="0"/>
        <v>0.134376</v>
      </c>
      <c r="AD58">
        <f t="shared" si="1"/>
        <v>15.135624</v>
      </c>
      <c r="AE58">
        <f>'IDT-1'!D58</f>
        <v>0</v>
      </c>
      <c r="AF58" s="26"/>
      <c r="AG58">
        <f t="shared" si="2"/>
        <v>15.135624</v>
      </c>
      <c r="AI58" s="75">
        <f>PXIL!L58</f>
        <v>0</v>
      </c>
      <c r="AJ58" s="75">
        <f>PXIL!R58</f>
        <v>0</v>
      </c>
      <c r="AK58" s="75">
        <f>RTM_IEX!L58</f>
        <v>9.15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6.02</v>
      </c>
      <c r="AB59" s="117">
        <f>-STOA!R59</f>
        <v>0</v>
      </c>
      <c r="AC59">
        <f t="shared" si="0"/>
        <v>0.129272</v>
      </c>
      <c r="AD59">
        <f t="shared" si="1"/>
        <v>14.560727999999999</v>
      </c>
      <c r="AE59">
        <f>'IDT-1'!D59</f>
        <v>0</v>
      </c>
      <c r="AF59" s="26"/>
      <c r="AG59">
        <f t="shared" si="2"/>
        <v>14.560727999999999</v>
      </c>
      <c r="AI59" s="75">
        <f>PXIL!L59</f>
        <v>0</v>
      </c>
      <c r="AJ59" s="75">
        <f>PXIL!R59</f>
        <v>0</v>
      </c>
      <c r="AK59" s="75">
        <f>RTM_IEX!L59</f>
        <v>8.67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5.92</v>
      </c>
      <c r="AB60" s="117">
        <f>-STOA!R60</f>
        <v>0</v>
      </c>
      <c r="AC60">
        <f t="shared" si="0"/>
        <v>0.124168</v>
      </c>
      <c r="AD60">
        <f t="shared" si="1"/>
        <v>13.985832</v>
      </c>
      <c r="AE60">
        <f>'IDT-1'!D60</f>
        <v>0</v>
      </c>
      <c r="AF60" s="26"/>
      <c r="AG60">
        <f t="shared" si="2"/>
        <v>13.985832</v>
      </c>
      <c r="AI60" s="75">
        <f>PXIL!L60</f>
        <v>0</v>
      </c>
      <c r="AJ60" s="75">
        <f>PXIL!R60</f>
        <v>0</v>
      </c>
      <c r="AK60" s="75">
        <f>RTM_IEX!L60</f>
        <v>8.19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5.78</v>
      </c>
      <c r="AB61" s="117">
        <f>-STOA!R61</f>
        <v>0</v>
      </c>
      <c r="AC61">
        <f t="shared" si="0"/>
        <v>0.122936</v>
      </c>
      <c r="AD61">
        <f t="shared" si="1"/>
        <v>13.847064</v>
      </c>
      <c r="AE61">
        <f>'IDT-1'!D61</f>
        <v>0</v>
      </c>
      <c r="AF61" s="26"/>
      <c r="AG61">
        <f t="shared" si="2"/>
        <v>13.847064</v>
      </c>
      <c r="AI61" s="75">
        <f>PXIL!L61</f>
        <v>0</v>
      </c>
      <c r="AJ61" s="75">
        <f>PXIL!R61</f>
        <v>0</v>
      </c>
      <c r="AK61" s="75">
        <f>RTM_IEX!L61</f>
        <v>8.19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5.54</v>
      </c>
      <c r="AB62" s="117">
        <f>-STOA!R62</f>
        <v>0</v>
      </c>
      <c r="AC62">
        <f t="shared" si="0"/>
        <v>0.120824</v>
      </c>
      <c r="AD62">
        <f t="shared" si="1"/>
        <v>13.609176</v>
      </c>
      <c r="AE62">
        <f>'IDT-1'!D62</f>
        <v>0</v>
      </c>
      <c r="AF62" s="26"/>
      <c r="AG62">
        <f t="shared" si="2"/>
        <v>13.609176</v>
      </c>
      <c r="AI62" s="75">
        <f>PXIL!L62</f>
        <v>0</v>
      </c>
      <c r="AJ62" s="75">
        <f>PXIL!R62</f>
        <v>0</v>
      </c>
      <c r="AK62" s="75">
        <f>RTM_IEX!L62</f>
        <v>8.19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5.0599999999999996</v>
      </c>
      <c r="AB63" s="117">
        <f>-STOA!R63</f>
        <v>0</v>
      </c>
      <c r="AC63">
        <f t="shared" si="0"/>
        <v>0.12504799999999999</v>
      </c>
      <c r="AD63">
        <f t="shared" si="1"/>
        <v>14.084952000000001</v>
      </c>
      <c r="AE63">
        <f>'IDT-1'!D63</f>
        <v>0</v>
      </c>
      <c r="AF63" s="26"/>
      <c r="AG63">
        <f t="shared" si="2"/>
        <v>14.084952000000001</v>
      </c>
      <c r="AI63" s="75">
        <f>PXIL!L63</f>
        <v>0</v>
      </c>
      <c r="AJ63" s="75">
        <f>PXIL!R63</f>
        <v>0</v>
      </c>
      <c r="AK63" s="75">
        <f>RTM_IEX!L63</f>
        <v>9.15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4.33</v>
      </c>
      <c r="AB64" s="117">
        <f>-STOA!R64</f>
        <v>0</v>
      </c>
      <c r="AC64">
        <f t="shared" si="0"/>
        <v>0.12284800000000001</v>
      </c>
      <c r="AD64">
        <f t="shared" si="1"/>
        <v>13.837152000000001</v>
      </c>
      <c r="AE64">
        <f>'IDT-1'!D64</f>
        <v>0</v>
      </c>
      <c r="AF64" s="26"/>
      <c r="AG64">
        <f t="shared" si="2"/>
        <v>13.837152000000001</v>
      </c>
      <c r="AI64" s="75">
        <f>PXIL!L64</f>
        <v>0</v>
      </c>
      <c r="AJ64" s="75">
        <f>PXIL!R64</f>
        <v>0</v>
      </c>
      <c r="AK64" s="75">
        <f>RTM_IEX!L64</f>
        <v>9.6300000000000008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</v>
      </c>
      <c r="AB65" s="117">
        <f>-STOA!R65</f>
        <v>0</v>
      </c>
      <c r="AC65">
        <f t="shared" si="0"/>
        <v>0.124168</v>
      </c>
      <c r="AD65">
        <f t="shared" si="1"/>
        <v>13.985832</v>
      </c>
      <c r="AE65">
        <f>'IDT-1'!D65</f>
        <v>0</v>
      </c>
      <c r="AF65" s="26"/>
      <c r="AG65">
        <f t="shared" si="2"/>
        <v>13.985832</v>
      </c>
      <c r="AI65" s="75">
        <f>PXIL!L65</f>
        <v>0</v>
      </c>
      <c r="AJ65" s="75">
        <f>PXIL!R65</f>
        <v>0</v>
      </c>
      <c r="AK65" s="75">
        <f>RTM_IEX!L65</f>
        <v>10.11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3.66</v>
      </c>
      <c r="AB66" s="117">
        <f>-STOA!R66</f>
        <v>0</v>
      </c>
      <c r="AC66">
        <f t="shared" si="0"/>
        <v>0.12117600000000001</v>
      </c>
      <c r="AD66">
        <f t="shared" si="1"/>
        <v>13.648823999999999</v>
      </c>
      <c r="AE66">
        <f>'IDT-1'!D66</f>
        <v>0</v>
      </c>
      <c r="AF66" s="26"/>
      <c r="AG66">
        <f t="shared" si="2"/>
        <v>13.648823999999999</v>
      </c>
      <c r="AI66" s="75">
        <f>PXIL!L66</f>
        <v>0</v>
      </c>
      <c r="AJ66" s="75">
        <f>PXIL!R66</f>
        <v>0</v>
      </c>
      <c r="AK66" s="75">
        <f>RTM_IEX!L66</f>
        <v>10.11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-7.0000000000000007E-2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2.99</v>
      </c>
      <c r="AB67" s="117">
        <f>-STOA!R67</f>
        <v>0</v>
      </c>
      <c r="AC67">
        <f t="shared" si="0"/>
        <v>0.12443746892655369</v>
      </c>
      <c r="AD67">
        <f t="shared" si="1"/>
        <v>13.875562531073447</v>
      </c>
      <c r="AE67">
        <f>'IDT-1'!D67</f>
        <v>0</v>
      </c>
      <c r="AF67" s="26"/>
      <c r="AG67">
        <f t="shared" si="2"/>
        <v>13.875562531073447</v>
      </c>
      <c r="AI67" s="75">
        <f>PXIL!L67</f>
        <v>0</v>
      </c>
      <c r="AJ67" s="75">
        <f>PXIL!R67</f>
        <v>0</v>
      </c>
      <c r="AK67" s="75">
        <f>RTM_IEX!L67</f>
        <v>11.08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-7.0000000000000007E-2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0.1261094689265537</v>
      </c>
      <c r="AD68">
        <f t="shared" ref="AD68:AD98" si="4">SUM(B68:AB68,AI68:AR68)-AC68</f>
        <v>14.063890531073447</v>
      </c>
      <c r="AE68">
        <f>'IDT-1'!D68</f>
        <v>0</v>
      </c>
      <c r="AF68" s="26"/>
      <c r="AG68">
        <f t="shared" ref="AG68:AG98" si="5">SUM(AD68:AF68)</f>
        <v>14.063890531073447</v>
      </c>
      <c r="AI68" s="75">
        <f>PXIL!L68</f>
        <v>0</v>
      </c>
      <c r="AJ68" s="75">
        <f>PXIL!R68</f>
        <v>0</v>
      </c>
      <c r="AK68" s="75">
        <f>RTM_IEX!L68</f>
        <v>11.56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-7.0000000000000007E-2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1.95</v>
      </c>
      <c r="AB69" s="117">
        <f>-STOA!R69</f>
        <v>0</v>
      </c>
      <c r="AC69">
        <f t="shared" si="3"/>
        <v>0.12795746892655369</v>
      </c>
      <c r="AD69">
        <f t="shared" si="4"/>
        <v>14.272042531073446</v>
      </c>
      <c r="AE69">
        <f>'IDT-1'!D69</f>
        <v>0</v>
      </c>
      <c r="AF69" s="26"/>
      <c r="AG69">
        <f t="shared" si="5"/>
        <v>14.272042531073446</v>
      </c>
      <c r="AI69" s="75">
        <f>PXIL!L69</f>
        <v>0</v>
      </c>
      <c r="AJ69" s="75">
        <f>PXIL!R69</f>
        <v>0</v>
      </c>
      <c r="AK69" s="75">
        <f>RTM_IEX!L69</f>
        <v>12.52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-7.0000000000000007E-2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1.5</v>
      </c>
      <c r="AB70" s="117">
        <f>-STOA!R70</f>
        <v>0</v>
      </c>
      <c r="AC70">
        <f t="shared" si="3"/>
        <v>0.13244546892655368</v>
      </c>
      <c r="AD70">
        <f t="shared" si="4"/>
        <v>14.777554531073447</v>
      </c>
      <c r="AE70">
        <f>'IDT-1'!D70</f>
        <v>0</v>
      </c>
      <c r="AF70" s="26"/>
      <c r="AG70">
        <f t="shared" si="5"/>
        <v>14.777554531073447</v>
      </c>
      <c r="AI70" s="75">
        <f>PXIL!L70</f>
        <v>0</v>
      </c>
      <c r="AJ70" s="75">
        <f>PXIL!R70</f>
        <v>0</v>
      </c>
      <c r="AK70" s="75">
        <f>RTM_IEX!L70</f>
        <v>13.48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-7.0000000000000007E-2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1.1100000000000001</v>
      </c>
      <c r="AB71" s="117">
        <f>-STOA!R71</f>
        <v>0</v>
      </c>
      <c r="AC71">
        <f t="shared" si="3"/>
        <v>0.14599746892655369</v>
      </c>
      <c r="AD71">
        <f t="shared" si="4"/>
        <v>16.304002531073447</v>
      </c>
      <c r="AE71">
        <f>'IDT-1'!D71</f>
        <v>0</v>
      </c>
      <c r="AF71" s="26"/>
      <c r="AG71">
        <f t="shared" si="5"/>
        <v>16.304002531073447</v>
      </c>
      <c r="AI71" s="75">
        <f>PXIL!L71</f>
        <v>0</v>
      </c>
      <c r="AJ71" s="75">
        <f>PXIL!R71</f>
        <v>0</v>
      </c>
      <c r="AK71" s="75">
        <f>RTM_IEX!L71</f>
        <v>15.41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-7.0000000000000007E-2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0.74</v>
      </c>
      <c r="AB72" s="117">
        <f>-STOA!R72</f>
        <v>0</v>
      </c>
      <c r="AC72">
        <f t="shared" si="3"/>
        <v>0.14274146892655368</v>
      </c>
      <c r="AD72">
        <f t="shared" si="4"/>
        <v>15.937258531073445</v>
      </c>
      <c r="AE72">
        <f>'IDT-1'!D72</f>
        <v>0</v>
      </c>
      <c r="AF72" s="26"/>
      <c r="AG72">
        <f t="shared" si="5"/>
        <v>15.937258531073445</v>
      </c>
      <c r="AI72" s="75">
        <f>PXIL!L72</f>
        <v>0</v>
      </c>
      <c r="AJ72" s="75">
        <f>PXIL!R72</f>
        <v>0</v>
      </c>
      <c r="AK72" s="75">
        <f>RTM_IEX!L72</f>
        <v>15.41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-7.0000000000000007E-2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0.45</v>
      </c>
      <c r="AB73" s="117">
        <f>-STOA!R73</f>
        <v>0</v>
      </c>
      <c r="AC73">
        <f t="shared" si="3"/>
        <v>0.14018946892655368</v>
      </c>
      <c r="AD73">
        <f t="shared" si="4"/>
        <v>15.649810531073447</v>
      </c>
      <c r="AE73">
        <f>'IDT-1'!D73</f>
        <v>0</v>
      </c>
      <c r="AF73" s="26"/>
      <c r="AG73">
        <f t="shared" si="5"/>
        <v>15.649810531073447</v>
      </c>
      <c r="AI73" s="75">
        <f>PXIL!L73</f>
        <v>0</v>
      </c>
      <c r="AJ73" s="75">
        <f>PXIL!R73</f>
        <v>0</v>
      </c>
      <c r="AK73" s="75">
        <f>RTM_IEX!L73</f>
        <v>15.41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-7.0000000000000007E-2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0.22</v>
      </c>
      <c r="AB74" s="117">
        <f>-STOA!R74</f>
        <v>0</v>
      </c>
      <c r="AC74">
        <f t="shared" si="3"/>
        <v>0.14661346892655369</v>
      </c>
      <c r="AD74">
        <f t="shared" si="4"/>
        <v>16.373386531073447</v>
      </c>
      <c r="AE74">
        <f>'IDT-1'!D74</f>
        <v>0</v>
      </c>
      <c r="AF74" s="26"/>
      <c r="AG74">
        <f t="shared" si="5"/>
        <v>16.373386531073447</v>
      </c>
      <c r="AI74" s="75">
        <f>PXIL!L74</f>
        <v>0</v>
      </c>
      <c r="AJ74" s="75">
        <f>PXIL!R74</f>
        <v>0</v>
      </c>
      <c r="AK74" s="75">
        <f>RTM_IEX!L74</f>
        <v>16.37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-7.0000000000000007E-2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0.14555746892655369</v>
      </c>
      <c r="AD75">
        <f t="shared" si="4"/>
        <v>16.254442531073447</v>
      </c>
      <c r="AE75">
        <f>'IDT-1'!D75</f>
        <v>0</v>
      </c>
      <c r="AF75" s="26"/>
      <c r="AG75">
        <f t="shared" si="5"/>
        <v>16.254442531073447</v>
      </c>
      <c r="AI75" s="75">
        <f>PXIL!L75</f>
        <v>0</v>
      </c>
      <c r="AJ75" s="75">
        <f>PXIL!R75</f>
        <v>0</v>
      </c>
      <c r="AK75" s="75">
        <f>RTM_IEX!L75</f>
        <v>16.37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-7.0000000000000007E-2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0.15321346892655369</v>
      </c>
      <c r="AD76">
        <f t="shared" si="4"/>
        <v>17.116786531073444</v>
      </c>
      <c r="AE76">
        <f>'IDT-1'!D76</f>
        <v>0</v>
      </c>
      <c r="AF76" s="26"/>
      <c r="AG76">
        <f t="shared" si="5"/>
        <v>17.116786531073444</v>
      </c>
      <c r="AI76" s="75">
        <f>PXIL!L76</f>
        <v>0</v>
      </c>
      <c r="AJ76" s="75">
        <f>PXIL!R76</f>
        <v>0</v>
      </c>
      <c r="AK76" s="75">
        <f>RTM_IEX!L76</f>
        <v>17.34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-7.0000000000000007E-2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0.1616614689265537</v>
      </c>
      <c r="AD77">
        <f t="shared" si="4"/>
        <v>18.068338531073447</v>
      </c>
      <c r="AE77">
        <f>'IDT-1'!D77</f>
        <v>0</v>
      </c>
      <c r="AF77" s="26"/>
      <c r="AG77">
        <f t="shared" si="5"/>
        <v>18.068338531073447</v>
      </c>
      <c r="AI77" s="75">
        <f>PXIL!L77</f>
        <v>0</v>
      </c>
      <c r="AJ77" s="75">
        <f>PXIL!R77</f>
        <v>0</v>
      </c>
      <c r="AK77" s="75">
        <f>RTM_IEX!L77</f>
        <v>18.3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-7.0000000000000007E-2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0.1616614689265537</v>
      </c>
      <c r="AD78">
        <f t="shared" si="4"/>
        <v>18.068338531073447</v>
      </c>
      <c r="AE78">
        <f>'IDT-1'!D78</f>
        <v>0</v>
      </c>
      <c r="AF78" s="26"/>
      <c r="AG78">
        <f t="shared" si="5"/>
        <v>18.068338531073447</v>
      </c>
      <c r="AI78" s="75">
        <f>PXIL!L78</f>
        <v>0</v>
      </c>
      <c r="AJ78" s="75">
        <f>PXIL!R78</f>
        <v>0</v>
      </c>
      <c r="AK78" s="75">
        <f>RTM_IEX!L78</f>
        <v>18.3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-7.0000000000000007E-2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0.1616614689265537</v>
      </c>
      <c r="AD79">
        <f t="shared" si="4"/>
        <v>18.068338531073447</v>
      </c>
      <c r="AE79">
        <f>'IDT-1'!D79</f>
        <v>0</v>
      </c>
      <c r="AF79" s="26"/>
      <c r="AG79">
        <f t="shared" si="5"/>
        <v>18.068338531073447</v>
      </c>
      <c r="AI79" s="75">
        <f>PXIL!L79</f>
        <v>0</v>
      </c>
      <c r="AJ79" s="75">
        <f>PXIL!R79</f>
        <v>0</v>
      </c>
      <c r="AK79" s="75">
        <f>RTM_IEX!L79</f>
        <v>18.3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-7.0000000000000007E-2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0.1616614689265537</v>
      </c>
      <c r="AD80">
        <f t="shared" si="4"/>
        <v>18.068338531073447</v>
      </c>
      <c r="AE80">
        <f>'IDT-1'!D80</f>
        <v>0</v>
      </c>
      <c r="AF80" s="26"/>
      <c r="AG80">
        <f t="shared" si="5"/>
        <v>18.068338531073447</v>
      </c>
      <c r="AI80" s="75">
        <f>PXIL!L80</f>
        <v>0</v>
      </c>
      <c r="AJ80" s="75">
        <f>PXIL!R80</f>
        <v>0</v>
      </c>
      <c r="AK80" s="75">
        <f>RTM_IEX!L80</f>
        <v>18.3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-7.0000000000000007E-2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0.1616614689265537</v>
      </c>
      <c r="AD81">
        <f t="shared" si="4"/>
        <v>18.068338531073447</v>
      </c>
      <c r="AE81">
        <f>'IDT-1'!D81</f>
        <v>0</v>
      </c>
      <c r="AF81" s="26"/>
      <c r="AG81">
        <f t="shared" si="5"/>
        <v>18.068338531073447</v>
      </c>
      <c r="AI81" s="75">
        <f>PXIL!L81</f>
        <v>0</v>
      </c>
      <c r="AJ81" s="75">
        <f>PXIL!R81</f>
        <v>0</v>
      </c>
      <c r="AK81" s="75">
        <f>RTM_IEX!L81</f>
        <v>18.3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-7.0000000000000007E-2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0.15321346892655369</v>
      </c>
      <c r="AD82">
        <f t="shared" si="4"/>
        <v>17.116786531073444</v>
      </c>
      <c r="AE82">
        <f>'IDT-1'!D82</f>
        <v>0</v>
      </c>
      <c r="AF82" s="26"/>
      <c r="AG82">
        <f t="shared" si="5"/>
        <v>17.116786531073444</v>
      </c>
      <c r="AI82" s="75">
        <f>PXIL!L82</f>
        <v>0</v>
      </c>
      <c r="AJ82" s="75">
        <f>PXIL!R82</f>
        <v>0</v>
      </c>
      <c r="AK82" s="75">
        <f>RTM_IEX!L82</f>
        <v>17.34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-7.0000000000000007E-2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0.15321346892655369</v>
      </c>
      <c r="AD83">
        <f t="shared" si="4"/>
        <v>17.116786531073444</v>
      </c>
      <c r="AE83">
        <f>'IDT-1'!D83</f>
        <v>0</v>
      </c>
      <c r="AF83" s="26"/>
      <c r="AG83">
        <f t="shared" si="5"/>
        <v>17.116786531073444</v>
      </c>
      <c r="AI83" s="75">
        <f>PXIL!L83</f>
        <v>0</v>
      </c>
      <c r="AJ83" s="75">
        <f>PXIL!R83</f>
        <v>0</v>
      </c>
      <c r="AK83" s="75">
        <f>RTM_IEX!L83</f>
        <v>17.34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-7.0000000000000007E-2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0.15321346892655369</v>
      </c>
      <c r="AD84">
        <f t="shared" si="4"/>
        <v>17.116786531073444</v>
      </c>
      <c r="AE84">
        <f>'IDT-1'!D84</f>
        <v>0</v>
      </c>
      <c r="AF84" s="26"/>
      <c r="AG84">
        <f t="shared" si="5"/>
        <v>17.116786531073444</v>
      </c>
      <c r="AI84" s="75">
        <f>PXIL!L84</f>
        <v>0</v>
      </c>
      <c r="AJ84" s="75">
        <f>PXIL!R84</f>
        <v>0</v>
      </c>
      <c r="AK84" s="75">
        <f>RTM_IEX!L84</f>
        <v>17.34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-7.0000000000000007E-2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0.1446774689265537</v>
      </c>
      <c r="AD85">
        <f t="shared" si="4"/>
        <v>16.155322531073448</v>
      </c>
      <c r="AE85">
        <f>'IDT-1'!D85</f>
        <v>0</v>
      </c>
      <c r="AF85" s="26"/>
      <c r="AG85">
        <f t="shared" si="5"/>
        <v>16.155322531073448</v>
      </c>
      <c r="AI85" s="75">
        <f>PXIL!L85</f>
        <v>0</v>
      </c>
      <c r="AJ85" s="75">
        <f>PXIL!R85</f>
        <v>0</v>
      </c>
      <c r="AK85" s="75">
        <f>RTM_IEX!L85</f>
        <v>16.37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-7.0000000000000007E-2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0.1446774689265537</v>
      </c>
      <c r="AD86">
        <f t="shared" si="4"/>
        <v>16.155322531073448</v>
      </c>
      <c r="AE86">
        <f>'IDT-1'!D86</f>
        <v>0</v>
      </c>
      <c r="AF86" s="26"/>
      <c r="AG86">
        <f t="shared" si="5"/>
        <v>16.155322531073448</v>
      </c>
      <c r="AI86" s="75">
        <f>PXIL!L86</f>
        <v>0</v>
      </c>
      <c r="AJ86" s="75">
        <f>PXIL!R86</f>
        <v>0</v>
      </c>
      <c r="AK86" s="75">
        <f>RTM_IEX!L86</f>
        <v>16.37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-7.0000000000000007E-2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0.13622946892655369</v>
      </c>
      <c r="AD87">
        <f t="shared" si="4"/>
        <v>15.203770531073447</v>
      </c>
      <c r="AE87">
        <f>'IDT-1'!D87</f>
        <v>0</v>
      </c>
      <c r="AF87" s="26"/>
      <c r="AG87">
        <f t="shared" si="5"/>
        <v>15.203770531073447</v>
      </c>
      <c r="AI87" s="75">
        <f>PXIL!L87</f>
        <v>0</v>
      </c>
      <c r="AJ87" s="75">
        <f>PXIL!R87</f>
        <v>0</v>
      </c>
      <c r="AK87" s="75">
        <f>RTM_IEX!L87</f>
        <v>15.41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-7.0000000000000007E-2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0.13622946892655369</v>
      </c>
      <c r="AD88">
        <f t="shared" si="4"/>
        <v>15.203770531073447</v>
      </c>
      <c r="AE88">
        <f>'IDT-1'!D88</f>
        <v>0</v>
      </c>
      <c r="AF88" s="26"/>
      <c r="AG88">
        <f t="shared" si="5"/>
        <v>15.203770531073447</v>
      </c>
      <c r="AI88" s="75">
        <f>PXIL!L88</f>
        <v>0</v>
      </c>
      <c r="AJ88" s="75">
        <f>PXIL!R88</f>
        <v>0</v>
      </c>
      <c r="AK88" s="75">
        <f>RTM_IEX!L88</f>
        <v>15.41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-7.0000000000000007E-2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0.13622946892655369</v>
      </c>
      <c r="AD89">
        <f t="shared" si="4"/>
        <v>15.203770531073447</v>
      </c>
      <c r="AE89">
        <f>'IDT-1'!D89</f>
        <v>0</v>
      </c>
      <c r="AF89" s="26"/>
      <c r="AG89">
        <f t="shared" si="5"/>
        <v>15.203770531073447</v>
      </c>
      <c r="AI89" s="75">
        <f>PXIL!L89</f>
        <v>0</v>
      </c>
      <c r="AJ89" s="75">
        <f>PXIL!R89</f>
        <v>0</v>
      </c>
      <c r="AK89" s="75">
        <f>RTM_IEX!L89</f>
        <v>15.41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-7.0000000000000007E-2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0.11924546892655367</v>
      </c>
      <c r="AD90">
        <f t="shared" si="4"/>
        <v>13.290754531073446</v>
      </c>
      <c r="AE90">
        <f>'IDT-1'!D90</f>
        <v>0</v>
      </c>
      <c r="AF90" s="26"/>
      <c r="AG90">
        <f t="shared" si="5"/>
        <v>13.290754531073446</v>
      </c>
      <c r="AI90" s="75">
        <f>PXIL!L90</f>
        <v>0</v>
      </c>
      <c r="AJ90" s="75">
        <f>PXIL!R90</f>
        <v>0</v>
      </c>
      <c r="AK90" s="75">
        <f>RTM_IEX!L90</f>
        <v>13.48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-7.0000000000000007E-2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0.11924546892655367</v>
      </c>
      <c r="AD91">
        <f t="shared" si="4"/>
        <v>13.290754531073446</v>
      </c>
      <c r="AE91">
        <f>'IDT-1'!D91</f>
        <v>0</v>
      </c>
      <c r="AF91" s="26"/>
      <c r="AG91">
        <f t="shared" si="5"/>
        <v>13.290754531073446</v>
      </c>
      <c r="AI91" s="75">
        <f>PXIL!L91</f>
        <v>0</v>
      </c>
      <c r="AJ91" s="75">
        <f>PXIL!R91</f>
        <v>0</v>
      </c>
      <c r="AK91" s="75">
        <f>RTM_IEX!L91</f>
        <v>13.48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-7.0000000000000007E-2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0.11502146892655367</v>
      </c>
      <c r="AD92">
        <f t="shared" si="4"/>
        <v>12.814978531073447</v>
      </c>
      <c r="AE92">
        <f>'IDT-1'!D92</f>
        <v>0</v>
      </c>
      <c r="AF92" s="26"/>
      <c r="AG92">
        <f t="shared" si="5"/>
        <v>12.814978531073447</v>
      </c>
      <c r="AI92" s="75">
        <f>PXIL!L92</f>
        <v>0</v>
      </c>
      <c r="AJ92" s="75">
        <f>PXIL!R92</f>
        <v>0</v>
      </c>
      <c r="AK92" s="75">
        <f>RTM_IEX!L92</f>
        <v>13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-7.0000000000000007E-2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0.11079746892655366</v>
      </c>
      <c r="AD93">
        <f t="shared" si="4"/>
        <v>12.339202531073445</v>
      </c>
      <c r="AE93">
        <f>'IDT-1'!D93</f>
        <v>0</v>
      </c>
      <c r="AF93" s="26"/>
      <c r="AG93">
        <f t="shared" si="5"/>
        <v>12.339202531073445</v>
      </c>
      <c r="AI93" s="75">
        <f>PXIL!L93</f>
        <v>0</v>
      </c>
      <c r="AJ93" s="75">
        <f>PXIL!R93</f>
        <v>0</v>
      </c>
      <c r="AK93" s="75">
        <f>RTM_IEX!L93</f>
        <v>12.52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-7.0000000000000007E-2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0.10234946892655368</v>
      </c>
      <c r="AD94">
        <f t="shared" si="4"/>
        <v>11.387650531073447</v>
      </c>
      <c r="AE94">
        <f>'IDT-1'!D94</f>
        <v>0</v>
      </c>
      <c r="AF94" s="26"/>
      <c r="AG94">
        <f t="shared" si="5"/>
        <v>11.387650531073447</v>
      </c>
      <c r="AI94" s="75">
        <f>PXIL!L94</f>
        <v>0</v>
      </c>
      <c r="AJ94" s="75">
        <f>PXIL!R94</f>
        <v>0</v>
      </c>
      <c r="AK94" s="75">
        <f>RTM_IEX!L94</f>
        <v>11.56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-7.0000000000000007E-2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0.10234946892655368</v>
      </c>
      <c r="AD95">
        <f t="shared" si="4"/>
        <v>11.387650531073447</v>
      </c>
      <c r="AE95">
        <f>'IDT-1'!D95</f>
        <v>0</v>
      </c>
      <c r="AF95" s="26"/>
      <c r="AG95">
        <f t="shared" si="5"/>
        <v>11.387650531073447</v>
      </c>
      <c r="AI95" s="75">
        <f>PXIL!L95</f>
        <v>0</v>
      </c>
      <c r="AJ95" s="75">
        <f>PXIL!R95</f>
        <v>0</v>
      </c>
      <c r="AK95" s="75">
        <f>RTM_IEX!L95</f>
        <v>11.56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-7.0000000000000007E-2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0.10234946892655368</v>
      </c>
      <c r="AD96">
        <f t="shared" si="4"/>
        <v>11.387650531073447</v>
      </c>
      <c r="AE96">
        <f>'IDT-1'!D96</f>
        <v>0</v>
      </c>
      <c r="AF96" s="26"/>
      <c r="AG96">
        <f t="shared" si="5"/>
        <v>11.387650531073447</v>
      </c>
      <c r="AI96" s="75">
        <f>PXIL!L96</f>
        <v>0</v>
      </c>
      <c r="AJ96" s="75">
        <f>PXIL!R96</f>
        <v>0</v>
      </c>
      <c r="AK96" s="75">
        <f>RTM_IEX!L96</f>
        <v>11.56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-7.0000000000000007E-2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9.3901468926553669E-2</v>
      </c>
      <c r="AD97">
        <f t="shared" si="4"/>
        <v>10.436098531073446</v>
      </c>
      <c r="AE97">
        <f>'IDT-1'!D97</f>
        <v>0</v>
      </c>
      <c r="AF97" s="26"/>
      <c r="AG97">
        <f t="shared" si="5"/>
        <v>10.436098531073446</v>
      </c>
      <c r="AI97" s="75">
        <f>PXIL!L97</f>
        <v>0</v>
      </c>
      <c r="AJ97" s="75">
        <f>PXIL!R97</f>
        <v>0</v>
      </c>
      <c r="AK97" s="75">
        <f>RTM_IEX!L97</f>
        <v>10.6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-7.0000000000000007E-2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9.3901468926553669E-2</v>
      </c>
      <c r="AD98">
        <f t="shared" si="4"/>
        <v>10.436098531073446</v>
      </c>
      <c r="AE98">
        <f>'IDT-1'!D98</f>
        <v>0</v>
      </c>
      <c r="AF98" s="26"/>
      <c r="AG98">
        <f t="shared" si="5"/>
        <v>10.436098531073446</v>
      </c>
      <c r="AI98" s="75">
        <f>PXIL!L98</f>
        <v>0</v>
      </c>
      <c r="AJ98" s="75">
        <f>PXIL!R98</f>
        <v>0</v>
      </c>
      <c r="AK98" s="75">
        <f>RTM_IEX!L98</f>
        <v>10.6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-5.6000000000000017E-4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4.22125E-2</v>
      </c>
      <c r="AB99" s="117">
        <f t="shared" si="6"/>
        <v>0</v>
      </c>
      <c r="AC99">
        <f t="shared" si="6"/>
        <v>3.0728717514124271E-3</v>
      </c>
      <c r="AD99">
        <f t="shared" si="6"/>
        <v>0.34499212824858755</v>
      </c>
      <c r="AE99">
        <f t="shared" ref="AE99:AR99" si="7">SUM(AE3:AE98)/4000</f>
        <v>0</v>
      </c>
      <c r="AG99">
        <f t="shared" si="7"/>
        <v>0.34499212824858755</v>
      </c>
      <c r="AI99">
        <f t="shared" si="7"/>
        <v>0</v>
      </c>
      <c r="AJ99">
        <f t="shared" si="7"/>
        <v>0</v>
      </c>
      <c r="AK99">
        <f t="shared" si="7"/>
        <v>0.30641249999999981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44994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10.833688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0.1377524544</v>
      </c>
      <c r="AD3">
        <f>SUM(B3:AB3,AI3:AR3)-AC3</f>
        <v>15.515935545600001</v>
      </c>
      <c r="AE3">
        <v>0</v>
      </c>
      <c r="AF3" s="26"/>
      <c r="AG3">
        <f>SUM(AD3:AF3)</f>
        <v>15.515935545600001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4.82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10.833688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0.12754445440000001</v>
      </c>
      <c r="AD4">
        <f t="shared" ref="AD4:AD67" si="1">SUM(B4:AB4,AI4:AR4)-AC4</f>
        <v>14.3661435456</v>
      </c>
      <c r="AE4">
        <v>0</v>
      </c>
      <c r="AF4" s="26"/>
      <c r="AG4">
        <f t="shared" ref="AG4:AG67" si="2">SUM(AD4:AF4)</f>
        <v>14.3661435456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3.66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10.833688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0.11988845440000001</v>
      </c>
      <c r="AD5">
        <f t="shared" si="1"/>
        <v>13.503799545600002</v>
      </c>
      <c r="AE5">
        <v>0</v>
      </c>
      <c r="AF5" s="26"/>
      <c r="AG5">
        <f t="shared" si="2"/>
        <v>13.503799545600002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2.79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10.833688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0.13854445440000002</v>
      </c>
      <c r="AD6">
        <f t="shared" si="1"/>
        <v>15.605143545600001</v>
      </c>
      <c r="AE6">
        <v>0</v>
      </c>
      <c r="AF6" s="26"/>
      <c r="AG6">
        <f t="shared" si="2"/>
        <v>15.605143545600001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4.91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10.833688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0.14787245440000002</v>
      </c>
      <c r="AD7">
        <f t="shared" si="1"/>
        <v>16.655815545599999</v>
      </c>
      <c r="AE7">
        <v>0</v>
      </c>
      <c r="AF7" s="26"/>
      <c r="AG7">
        <f t="shared" si="2"/>
        <v>16.655815545599999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5.97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10.833688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0.13432045440000001</v>
      </c>
      <c r="AD8">
        <f t="shared" si="1"/>
        <v>15.129367545600001</v>
      </c>
      <c r="AE8">
        <v>0</v>
      </c>
      <c r="AF8" s="26"/>
      <c r="AG8">
        <f t="shared" si="2"/>
        <v>15.129367545600001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4.43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10.833688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0.1063364544</v>
      </c>
      <c r="AD9">
        <f t="shared" si="1"/>
        <v>11.977351545600001</v>
      </c>
      <c r="AE9">
        <v>0</v>
      </c>
      <c r="AF9" s="26"/>
      <c r="AG9">
        <f t="shared" si="2"/>
        <v>11.977351545600001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1.25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10.833688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0.10976845440000001</v>
      </c>
      <c r="AD10">
        <f t="shared" si="1"/>
        <v>12.363919545600002</v>
      </c>
      <c r="AE10">
        <v>0</v>
      </c>
      <c r="AF10" s="26"/>
      <c r="AG10">
        <f t="shared" si="2"/>
        <v>12.363919545600002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1.64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10.833688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0.12499245440000001</v>
      </c>
      <c r="AD11">
        <f t="shared" si="1"/>
        <v>14.0786955456</v>
      </c>
      <c r="AE11">
        <v>0</v>
      </c>
      <c r="AF11" s="26"/>
      <c r="AG11">
        <f t="shared" si="2"/>
        <v>14.0786955456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3.37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10.833688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0.1352004544</v>
      </c>
      <c r="AD12">
        <f t="shared" si="1"/>
        <v>15.2284875456</v>
      </c>
      <c r="AE12">
        <v>0</v>
      </c>
      <c r="AF12" s="26"/>
      <c r="AG12">
        <f t="shared" si="2"/>
        <v>15.2284875456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4.53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10.833688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0.12754445440000001</v>
      </c>
      <c r="AD13">
        <f t="shared" si="1"/>
        <v>14.3661435456</v>
      </c>
      <c r="AE13">
        <v>0</v>
      </c>
      <c r="AF13" s="26"/>
      <c r="AG13">
        <f t="shared" si="2"/>
        <v>14.3661435456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3.66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10.833688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0.14276845440000002</v>
      </c>
      <c r="AD14">
        <f t="shared" si="1"/>
        <v>16.0809195456</v>
      </c>
      <c r="AE14">
        <v>0</v>
      </c>
      <c r="AF14" s="26"/>
      <c r="AG14">
        <f t="shared" si="2"/>
        <v>16.0809195456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5.39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10.833688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0.1588724544</v>
      </c>
      <c r="AD15">
        <f t="shared" si="1"/>
        <v>17.8948155456</v>
      </c>
      <c r="AE15">
        <v>0</v>
      </c>
      <c r="AF15" s="26"/>
      <c r="AG15">
        <f t="shared" si="2"/>
        <v>17.8948155456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7.22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10.833688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0.16652845440000003</v>
      </c>
      <c r="AD16">
        <f t="shared" si="1"/>
        <v>18.757159545599997</v>
      </c>
      <c r="AE16">
        <v>0</v>
      </c>
      <c r="AF16" s="26"/>
      <c r="AG16">
        <f t="shared" si="2"/>
        <v>18.757159545599997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8.09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10.833688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0.1588724544</v>
      </c>
      <c r="AD17">
        <f t="shared" si="1"/>
        <v>17.8948155456</v>
      </c>
      <c r="AE17">
        <v>0</v>
      </c>
      <c r="AF17" s="26"/>
      <c r="AG17">
        <f t="shared" si="2"/>
        <v>17.8948155456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7.22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10.833688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0.17673645440000002</v>
      </c>
      <c r="AD18">
        <f t="shared" si="1"/>
        <v>19.906951545600002</v>
      </c>
      <c r="AE18">
        <v>0</v>
      </c>
      <c r="AF18" s="26"/>
      <c r="AG18">
        <f t="shared" si="2"/>
        <v>19.906951545600002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9.25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10.833688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0.19618445440000001</v>
      </c>
      <c r="AD19">
        <f t="shared" si="1"/>
        <v>22.097503545600002</v>
      </c>
      <c r="AE19">
        <v>0</v>
      </c>
      <c r="AF19" s="26"/>
      <c r="AG19">
        <f t="shared" si="2"/>
        <v>22.097503545600002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11.46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10.833688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0.21149645440000001</v>
      </c>
      <c r="AD20">
        <f t="shared" si="1"/>
        <v>23.822191545599999</v>
      </c>
      <c r="AE20">
        <v>0</v>
      </c>
      <c r="AF20" s="26"/>
      <c r="AG20">
        <f t="shared" si="2"/>
        <v>23.822191545599999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13.2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10.833688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0.21149645440000001</v>
      </c>
      <c r="AD21">
        <f t="shared" si="1"/>
        <v>23.822191545599999</v>
      </c>
      <c r="AE21">
        <v>0</v>
      </c>
      <c r="AF21" s="26"/>
      <c r="AG21">
        <f t="shared" si="2"/>
        <v>23.822191545599999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13.2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10.833688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0.21149645440000001</v>
      </c>
      <c r="AD22">
        <f t="shared" si="1"/>
        <v>23.822191545599999</v>
      </c>
      <c r="AE22">
        <v>0</v>
      </c>
      <c r="AF22" s="26"/>
      <c r="AG22">
        <f t="shared" si="2"/>
        <v>23.822191545599999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13.2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10.833688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0.21149645440000001</v>
      </c>
      <c r="AD23">
        <f t="shared" si="1"/>
        <v>23.822191545599999</v>
      </c>
      <c r="AE23">
        <v>0</v>
      </c>
      <c r="AF23" s="26"/>
      <c r="AG23">
        <f t="shared" si="2"/>
        <v>23.822191545599999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13.2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10.833688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0.20973645439999999</v>
      </c>
      <c r="AD24">
        <f t="shared" si="1"/>
        <v>23.623951545600001</v>
      </c>
      <c r="AE24">
        <v>0</v>
      </c>
      <c r="AF24" s="26"/>
      <c r="AG24">
        <f t="shared" si="2"/>
        <v>23.623951545600001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10.833688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0.21149645440000001</v>
      </c>
      <c r="AD25">
        <f t="shared" si="1"/>
        <v>23.822191545599999</v>
      </c>
      <c r="AE25">
        <v>0</v>
      </c>
      <c r="AF25" s="26"/>
      <c r="AG25">
        <f t="shared" si="2"/>
        <v>23.822191545599999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10.833688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0.21149645440000001</v>
      </c>
      <c r="AD26">
        <f t="shared" si="1"/>
        <v>23.822191545599999</v>
      </c>
      <c r="AE26">
        <v>0</v>
      </c>
      <c r="AF26" s="26"/>
      <c r="AG26">
        <f t="shared" si="2"/>
        <v>23.822191545599999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13.2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10.833688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13.2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0.21149645440000001</v>
      </c>
      <c r="AD27">
        <f t="shared" si="1"/>
        <v>23.822191545599999</v>
      </c>
      <c r="AE27">
        <v>0</v>
      </c>
      <c r="AF27" s="26"/>
      <c r="AG27">
        <f t="shared" si="2"/>
        <v>23.822191545599999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10.833688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0.21149645440000001</v>
      </c>
      <c r="AD28">
        <f t="shared" si="1"/>
        <v>23.822191545599999</v>
      </c>
      <c r="AE28">
        <v>0</v>
      </c>
      <c r="AF28" s="26"/>
      <c r="AG28">
        <f t="shared" si="2"/>
        <v>23.822191545599999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10.833688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0.21149645440000001</v>
      </c>
      <c r="AD29">
        <f t="shared" si="1"/>
        <v>23.822191545599999</v>
      </c>
      <c r="AE29">
        <v>0</v>
      </c>
      <c r="AF29" s="26"/>
      <c r="AG29">
        <f t="shared" si="2"/>
        <v>23.822191545599999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10.833688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0.21149645440000001</v>
      </c>
      <c r="AD30">
        <f t="shared" si="1"/>
        <v>23.822191545599999</v>
      </c>
      <c r="AE30">
        <v>0</v>
      </c>
      <c r="AF30" s="26"/>
      <c r="AG30">
        <f t="shared" si="2"/>
        <v>23.822191545599999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10.833688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0.21149645440000001</v>
      </c>
      <c r="AD31">
        <f t="shared" si="1"/>
        <v>23.822191545599999</v>
      </c>
      <c r="AE31">
        <v>0</v>
      </c>
      <c r="AF31" s="26"/>
      <c r="AG31">
        <f t="shared" si="2"/>
        <v>23.822191545599999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10.833688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0.21149645440000001</v>
      </c>
      <c r="AD32">
        <f t="shared" si="1"/>
        <v>23.822191545599999</v>
      </c>
      <c r="AE32">
        <v>0</v>
      </c>
      <c r="AF32" s="26"/>
      <c r="AG32">
        <f t="shared" si="2"/>
        <v>23.822191545599999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10.833688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0.21149645440000001</v>
      </c>
      <c r="AD33">
        <f t="shared" si="1"/>
        <v>23.822191545599999</v>
      </c>
      <c r="AE33">
        <v>0</v>
      </c>
      <c r="AF33" s="26"/>
      <c r="AG33">
        <f t="shared" si="2"/>
        <v>23.822191545599999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10.833688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12.61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0.20630445440000003</v>
      </c>
      <c r="AD34">
        <f t="shared" si="1"/>
        <v>23.2373835456</v>
      </c>
      <c r="AE34">
        <v>0</v>
      </c>
      <c r="AF34" s="26"/>
      <c r="AG34">
        <f t="shared" si="2"/>
        <v>23.2373835456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10.833688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12.52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0.20551245439999999</v>
      </c>
      <c r="AD35">
        <f t="shared" si="1"/>
        <v>23.148175545599997</v>
      </c>
      <c r="AE35">
        <v>0</v>
      </c>
      <c r="AF35" s="26"/>
      <c r="AG35">
        <f t="shared" si="2"/>
        <v>23.148175545599997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10.833688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0.21149645440000001</v>
      </c>
      <c r="AD36">
        <f t="shared" si="1"/>
        <v>23.822191545599999</v>
      </c>
      <c r="AE36">
        <v>0</v>
      </c>
      <c r="AF36" s="26"/>
      <c r="AG36">
        <f t="shared" si="2"/>
        <v>23.822191545599999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10.833688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12.52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0.20551245439999999</v>
      </c>
      <c r="AD37">
        <f t="shared" si="1"/>
        <v>23.148175545599997</v>
      </c>
      <c r="AE37">
        <v>0</v>
      </c>
      <c r="AF37" s="26"/>
      <c r="AG37">
        <f t="shared" si="2"/>
        <v>23.148175545599997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10.833688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0.21149645440000001</v>
      </c>
      <c r="AD38">
        <f t="shared" si="1"/>
        <v>23.822191545599999</v>
      </c>
      <c r="AE38">
        <v>0</v>
      </c>
      <c r="AF38" s="26"/>
      <c r="AG38">
        <f t="shared" si="2"/>
        <v>23.822191545599999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10.833688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0.21149645440000001</v>
      </c>
      <c r="AD39">
        <f t="shared" si="1"/>
        <v>23.822191545599999</v>
      </c>
      <c r="AE39">
        <v>0</v>
      </c>
      <c r="AF39" s="26"/>
      <c r="AG39">
        <f t="shared" si="2"/>
        <v>23.822191545599999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10.833688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0.21149645440000001</v>
      </c>
      <c r="AD40">
        <f t="shared" si="1"/>
        <v>23.822191545599999</v>
      </c>
      <c r="AE40">
        <v>0</v>
      </c>
      <c r="AF40" s="26"/>
      <c r="AG40">
        <f t="shared" si="2"/>
        <v>23.822191545599999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10.833688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0.21149645440000001</v>
      </c>
      <c r="AD41">
        <f t="shared" si="1"/>
        <v>23.822191545599999</v>
      </c>
      <c r="AE41">
        <v>0</v>
      </c>
      <c r="AF41" s="26"/>
      <c r="AG41">
        <f t="shared" si="2"/>
        <v>23.822191545599999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10.833688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0.21149645440000001</v>
      </c>
      <c r="AD42">
        <f t="shared" si="1"/>
        <v>23.822191545599999</v>
      </c>
      <c r="AE42">
        <v>0</v>
      </c>
      <c r="AF42" s="26"/>
      <c r="AG42">
        <f t="shared" si="2"/>
        <v>23.822191545599999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10.833688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0.21149645440000001</v>
      </c>
      <c r="AD43">
        <f t="shared" si="1"/>
        <v>23.822191545599999</v>
      </c>
      <c r="AE43">
        <v>0</v>
      </c>
      <c r="AF43" s="26"/>
      <c r="AG43">
        <f t="shared" si="2"/>
        <v>23.822191545599999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10.833688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0.21149645440000001</v>
      </c>
      <c r="AD44">
        <f t="shared" si="1"/>
        <v>23.822191545599999</v>
      </c>
      <c r="AE44">
        <v>0</v>
      </c>
      <c r="AF44" s="26"/>
      <c r="AG44">
        <f t="shared" si="2"/>
        <v>23.822191545599999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10.833688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0.21149645440000001</v>
      </c>
      <c r="AD45">
        <f t="shared" si="1"/>
        <v>23.822191545599999</v>
      </c>
      <c r="AE45">
        <v>0</v>
      </c>
      <c r="AF45" s="26"/>
      <c r="AG45">
        <f t="shared" si="2"/>
        <v>23.822191545599999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10.833688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0.21149645440000001</v>
      </c>
      <c r="AD46">
        <f t="shared" si="1"/>
        <v>23.822191545599999</v>
      </c>
      <c r="AE46">
        <v>0</v>
      </c>
      <c r="AF46" s="26"/>
      <c r="AG46">
        <f t="shared" si="2"/>
        <v>23.822191545599999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10.833688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12.81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0.20806445440000002</v>
      </c>
      <c r="AD47">
        <f t="shared" si="1"/>
        <v>23.435623545600002</v>
      </c>
      <c r="AE47">
        <v>0</v>
      </c>
      <c r="AF47" s="26"/>
      <c r="AG47">
        <f t="shared" si="2"/>
        <v>23.435623545600002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10.833688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10.6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0.18861645440000002</v>
      </c>
      <c r="AD48">
        <f t="shared" si="1"/>
        <v>21.245071545599998</v>
      </c>
      <c r="AE48">
        <v>0</v>
      </c>
      <c r="AF48" s="26"/>
      <c r="AG48">
        <f t="shared" si="2"/>
        <v>21.245071545599998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10.833688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12.43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0.20472045440000003</v>
      </c>
      <c r="AD49">
        <f t="shared" si="1"/>
        <v>23.058967545600002</v>
      </c>
      <c r="AE49">
        <v>0</v>
      </c>
      <c r="AF49" s="26"/>
      <c r="AG49">
        <f t="shared" si="2"/>
        <v>23.058967545600002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10.833688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13.2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0.21149645440000001</v>
      </c>
      <c r="AD50">
        <f t="shared" si="1"/>
        <v>23.822191545599999</v>
      </c>
      <c r="AE50">
        <v>0</v>
      </c>
      <c r="AF50" s="26"/>
      <c r="AG50">
        <f t="shared" si="2"/>
        <v>23.822191545599999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10.833688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0.21149645440000001</v>
      </c>
      <c r="AD51">
        <f t="shared" si="1"/>
        <v>23.822191545599999</v>
      </c>
      <c r="AE51">
        <v>0</v>
      </c>
      <c r="AF51" s="26"/>
      <c r="AG51">
        <f t="shared" si="2"/>
        <v>23.822191545599999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10.833688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0.21149645440000001</v>
      </c>
      <c r="AD52">
        <f t="shared" si="1"/>
        <v>23.822191545599999</v>
      </c>
      <c r="AE52">
        <v>0</v>
      </c>
      <c r="AF52" s="26"/>
      <c r="AG52">
        <f t="shared" si="2"/>
        <v>23.822191545599999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10.833688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0.21149645440000001</v>
      </c>
      <c r="AD53">
        <f t="shared" si="1"/>
        <v>23.822191545599999</v>
      </c>
      <c r="AE53">
        <v>0</v>
      </c>
      <c r="AF53" s="26"/>
      <c r="AG53">
        <f t="shared" si="2"/>
        <v>23.822191545599999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10.833688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0.21149645440000001</v>
      </c>
      <c r="AD54">
        <f t="shared" si="1"/>
        <v>23.822191545599999</v>
      </c>
      <c r="AE54">
        <v>0</v>
      </c>
      <c r="AF54" s="26"/>
      <c r="AG54">
        <f t="shared" si="2"/>
        <v>23.822191545599999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10.833688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0.20973645440000002</v>
      </c>
      <c r="AD55">
        <f t="shared" si="1"/>
        <v>23.623951545600001</v>
      </c>
      <c r="AE55">
        <v>0</v>
      </c>
      <c r="AF55" s="26"/>
      <c r="AG55">
        <f t="shared" si="2"/>
        <v>23.623951545600001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10.833688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0.21149645440000001</v>
      </c>
      <c r="AD56">
        <f t="shared" si="1"/>
        <v>23.822191545599999</v>
      </c>
      <c r="AE56">
        <v>0</v>
      </c>
      <c r="AF56" s="26"/>
      <c r="AG56">
        <f t="shared" si="2"/>
        <v>23.822191545599999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10.833688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0.21061645440000001</v>
      </c>
      <c r="AD57">
        <f t="shared" si="1"/>
        <v>23.7230715456</v>
      </c>
      <c r="AE57">
        <v>0</v>
      </c>
      <c r="AF57" s="26"/>
      <c r="AG57">
        <f t="shared" si="2"/>
        <v>23.7230715456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10.833688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11.65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0.19785645440000002</v>
      </c>
      <c r="AD58">
        <f t="shared" si="1"/>
        <v>22.285831545600001</v>
      </c>
      <c r="AE58">
        <v>0</v>
      </c>
      <c r="AF58" s="26"/>
      <c r="AG58">
        <f t="shared" si="2"/>
        <v>22.285831545600001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10.833688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11.37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0.1953924544</v>
      </c>
      <c r="AD59">
        <f t="shared" si="1"/>
        <v>22.008295545599999</v>
      </c>
      <c r="AE59">
        <v>0</v>
      </c>
      <c r="AF59" s="26"/>
      <c r="AG59">
        <f t="shared" si="2"/>
        <v>22.008295545599999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10.833688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12.14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0.20216845440000003</v>
      </c>
      <c r="AD60">
        <f t="shared" si="1"/>
        <v>22.771519545600004</v>
      </c>
      <c r="AE60">
        <v>0</v>
      </c>
      <c r="AF60" s="26"/>
      <c r="AG60">
        <f t="shared" si="2"/>
        <v>22.771519545600004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10.833688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0.21149645440000001</v>
      </c>
      <c r="AD61">
        <f t="shared" si="1"/>
        <v>23.822191545599999</v>
      </c>
      <c r="AE61">
        <v>0</v>
      </c>
      <c r="AF61" s="26"/>
      <c r="AG61">
        <f t="shared" si="2"/>
        <v>23.822191545599999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10.833688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0.21149645440000001</v>
      </c>
      <c r="AD62">
        <f t="shared" si="1"/>
        <v>23.822191545599999</v>
      </c>
      <c r="AE62">
        <v>0</v>
      </c>
      <c r="AF62" s="26"/>
      <c r="AG62">
        <f t="shared" si="2"/>
        <v>23.822191545599999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10.833688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0.21149645440000001</v>
      </c>
      <c r="AD63">
        <f t="shared" si="1"/>
        <v>23.822191545599999</v>
      </c>
      <c r="AE63">
        <v>0</v>
      </c>
      <c r="AF63" s="26"/>
      <c r="AG63">
        <f t="shared" si="2"/>
        <v>23.822191545599999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10.833688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12.14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0.20216845440000003</v>
      </c>
      <c r="AD64">
        <f t="shared" si="1"/>
        <v>22.771519545600004</v>
      </c>
      <c r="AE64">
        <v>0</v>
      </c>
      <c r="AF64" s="26"/>
      <c r="AG64">
        <f t="shared" si="2"/>
        <v>22.771519545600004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10.833688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12.23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0.20296045440000002</v>
      </c>
      <c r="AD65">
        <f t="shared" si="1"/>
        <v>22.8607275456</v>
      </c>
      <c r="AE65">
        <v>0</v>
      </c>
      <c r="AF65" s="26"/>
      <c r="AG65">
        <f t="shared" si="2"/>
        <v>22.8607275456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10.833688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0.19196045440000001</v>
      </c>
      <c r="AD66">
        <f t="shared" si="1"/>
        <v>21.621727545599999</v>
      </c>
      <c r="AE66">
        <v>0</v>
      </c>
      <c r="AF66" s="26"/>
      <c r="AG66">
        <f t="shared" si="2"/>
        <v>21.621727545599999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10.833688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10.98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0.19196045440000001</v>
      </c>
      <c r="AD67">
        <f t="shared" si="1"/>
        <v>21.621727545599999</v>
      </c>
      <c r="AE67">
        <v>0</v>
      </c>
      <c r="AF67" s="26"/>
      <c r="AG67">
        <f t="shared" si="2"/>
        <v>21.621727545599999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10.833688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0.21149645440000001</v>
      </c>
      <c r="AD68">
        <f t="shared" ref="AD68:AD98" si="4">SUM(B68:AB68,AI68:AR68)-AC68</f>
        <v>23.822191545599999</v>
      </c>
      <c r="AE68">
        <v>0</v>
      </c>
      <c r="AF68" s="26"/>
      <c r="AG68">
        <f t="shared" ref="AG68:AG98" si="5">SUM(AD68:AF68)</f>
        <v>23.822191545599999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10.833688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11.85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0.1996164544</v>
      </c>
      <c r="AD69">
        <f t="shared" si="4"/>
        <v>22.484071545599999</v>
      </c>
      <c r="AE69">
        <v>0</v>
      </c>
      <c r="AF69" s="26"/>
      <c r="AG69">
        <f t="shared" si="5"/>
        <v>22.484071545599999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10.833688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0.16485645440000002</v>
      </c>
      <c r="AD70">
        <f t="shared" si="4"/>
        <v>18.568831545600002</v>
      </c>
      <c r="AE70">
        <v>0</v>
      </c>
      <c r="AF70" s="26"/>
      <c r="AG70">
        <f t="shared" si="5"/>
        <v>18.568831545600002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10.833688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0.21061645440000001</v>
      </c>
      <c r="AD71">
        <f t="shared" si="4"/>
        <v>23.7230715456</v>
      </c>
      <c r="AE71">
        <v>0</v>
      </c>
      <c r="AF71" s="26"/>
      <c r="AG71">
        <f t="shared" si="5"/>
        <v>23.7230715456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10.833688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0.21149645440000001</v>
      </c>
      <c r="AD72">
        <f t="shared" si="4"/>
        <v>23.822191545599999</v>
      </c>
      <c r="AE72">
        <v>0</v>
      </c>
      <c r="AF72" s="26"/>
      <c r="AG72">
        <f t="shared" si="5"/>
        <v>23.822191545599999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10.833688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10.88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0.19108045440000002</v>
      </c>
      <c r="AD73">
        <f t="shared" si="4"/>
        <v>21.5226075456</v>
      </c>
      <c r="AE73">
        <v>0</v>
      </c>
      <c r="AF73" s="26"/>
      <c r="AG73">
        <f t="shared" si="5"/>
        <v>21.5226075456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10.833688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0.21149645440000001</v>
      </c>
      <c r="AD74">
        <f t="shared" si="4"/>
        <v>23.822191545599999</v>
      </c>
      <c r="AE74">
        <v>0</v>
      </c>
      <c r="AF74" s="26"/>
      <c r="AG74">
        <f t="shared" si="5"/>
        <v>23.822191545599999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10.833688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0.21149645440000001</v>
      </c>
      <c r="AD75">
        <f t="shared" si="4"/>
        <v>23.822191545599999</v>
      </c>
      <c r="AE75">
        <v>0</v>
      </c>
      <c r="AF75" s="26"/>
      <c r="AG75">
        <f t="shared" si="5"/>
        <v>23.822191545599999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10.833688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8.57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0.17075245440000003</v>
      </c>
      <c r="AD76">
        <f t="shared" si="4"/>
        <v>19.232935545600004</v>
      </c>
      <c r="AE76">
        <v>0</v>
      </c>
      <c r="AF76" s="26"/>
      <c r="AG76">
        <f t="shared" si="5"/>
        <v>19.232935545600004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10.833688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9.92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0.1826324544</v>
      </c>
      <c r="AD77">
        <f t="shared" si="4"/>
        <v>20.5710555456</v>
      </c>
      <c r="AE77">
        <v>0</v>
      </c>
      <c r="AF77" s="26"/>
      <c r="AG77">
        <f t="shared" si="5"/>
        <v>20.5710555456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10.833688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10.210000000000001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0.18518445440000003</v>
      </c>
      <c r="AD78">
        <f t="shared" si="4"/>
        <v>20.858503545600001</v>
      </c>
      <c r="AE78">
        <v>0</v>
      </c>
      <c r="AF78" s="26"/>
      <c r="AG78">
        <f t="shared" si="5"/>
        <v>20.858503545600001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10.833688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8.86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0.17330445440000003</v>
      </c>
      <c r="AD79">
        <f t="shared" si="4"/>
        <v>19.520383545600001</v>
      </c>
      <c r="AE79">
        <v>0</v>
      </c>
      <c r="AF79" s="26"/>
      <c r="AG79">
        <f t="shared" si="5"/>
        <v>19.520383545600001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10.833688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11.66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0.1979444544</v>
      </c>
      <c r="AD80">
        <f t="shared" si="4"/>
        <v>22.295743545599997</v>
      </c>
      <c r="AE80">
        <v>0</v>
      </c>
      <c r="AF80" s="26"/>
      <c r="AG80">
        <f t="shared" si="5"/>
        <v>22.295743545599997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10.833688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0.21149645440000001</v>
      </c>
      <c r="AD81">
        <f t="shared" si="4"/>
        <v>23.822191545599999</v>
      </c>
      <c r="AE81">
        <v>0</v>
      </c>
      <c r="AF81" s="26"/>
      <c r="AG81">
        <f t="shared" si="5"/>
        <v>23.822191545599999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10.833688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11.66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0.1979444544</v>
      </c>
      <c r="AD82">
        <f t="shared" si="4"/>
        <v>22.295743545599997</v>
      </c>
      <c r="AE82">
        <v>0</v>
      </c>
      <c r="AF82" s="26"/>
      <c r="AG82">
        <f t="shared" si="5"/>
        <v>22.295743545599997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10.833688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0.21149645440000001</v>
      </c>
      <c r="AD83">
        <f t="shared" si="4"/>
        <v>23.822191545599999</v>
      </c>
      <c r="AE83">
        <v>0</v>
      </c>
      <c r="AF83" s="26"/>
      <c r="AG83">
        <f t="shared" si="5"/>
        <v>23.822191545599999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10.833688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0.21149645440000001</v>
      </c>
      <c r="AD84">
        <f t="shared" si="4"/>
        <v>23.822191545599999</v>
      </c>
      <c r="AE84">
        <v>0</v>
      </c>
      <c r="AF84" s="26"/>
      <c r="AG84">
        <f t="shared" si="5"/>
        <v>23.822191545599999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10.833688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13.19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0.2114084544</v>
      </c>
      <c r="AD85">
        <f t="shared" si="4"/>
        <v>23.812279545599999</v>
      </c>
      <c r="AE85">
        <v>0</v>
      </c>
      <c r="AF85" s="26"/>
      <c r="AG85">
        <f t="shared" si="5"/>
        <v>23.812279545599999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10.833688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0.21149645440000001</v>
      </c>
      <c r="AD86">
        <f t="shared" si="4"/>
        <v>23.822191545599999</v>
      </c>
      <c r="AE86">
        <v>0</v>
      </c>
      <c r="AF86" s="26"/>
      <c r="AG86">
        <f t="shared" si="5"/>
        <v>23.822191545599999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10.833688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0.21149645440000001</v>
      </c>
      <c r="AD87">
        <f t="shared" si="4"/>
        <v>23.822191545599999</v>
      </c>
      <c r="AE87">
        <v>0</v>
      </c>
      <c r="AF87" s="26"/>
      <c r="AG87">
        <f t="shared" si="5"/>
        <v>23.822191545599999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10.833688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0.21149645440000001</v>
      </c>
      <c r="AD88">
        <f t="shared" si="4"/>
        <v>23.822191545599999</v>
      </c>
      <c r="AE88">
        <v>0</v>
      </c>
      <c r="AF88" s="26"/>
      <c r="AG88">
        <f t="shared" si="5"/>
        <v>23.822191545599999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10.833688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10.88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0.19108045440000002</v>
      </c>
      <c r="AD89">
        <f t="shared" si="4"/>
        <v>21.5226075456</v>
      </c>
      <c r="AE89">
        <v>0</v>
      </c>
      <c r="AF89" s="26"/>
      <c r="AG89">
        <f t="shared" si="5"/>
        <v>21.5226075456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10.833688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11.94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0.20040845440000002</v>
      </c>
      <c r="AD90">
        <f t="shared" si="4"/>
        <v>22.573279545599998</v>
      </c>
      <c r="AE90">
        <v>0</v>
      </c>
      <c r="AF90" s="26"/>
      <c r="AG90">
        <f t="shared" si="5"/>
        <v>22.573279545599998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10.833688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9.92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0.1826324544</v>
      </c>
      <c r="AD91">
        <f t="shared" si="4"/>
        <v>20.5710555456</v>
      </c>
      <c r="AE91">
        <v>0</v>
      </c>
      <c r="AF91" s="26"/>
      <c r="AG91">
        <f t="shared" si="5"/>
        <v>20.5710555456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10.833688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10.02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0.1835124544</v>
      </c>
      <c r="AD92">
        <f t="shared" si="4"/>
        <v>20.670175545599999</v>
      </c>
      <c r="AE92">
        <v>0</v>
      </c>
      <c r="AF92" s="26"/>
      <c r="AG92">
        <f t="shared" si="5"/>
        <v>20.670175545599999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10.833688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9.5399999999999991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0.17928845440000002</v>
      </c>
      <c r="AD93">
        <f t="shared" si="4"/>
        <v>20.1943995456</v>
      </c>
      <c r="AE93">
        <v>0</v>
      </c>
      <c r="AF93" s="26"/>
      <c r="AG93">
        <f t="shared" si="5"/>
        <v>20.1943995456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10.833688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9.92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0.1826324544</v>
      </c>
      <c r="AD94">
        <f t="shared" si="4"/>
        <v>20.5710555456</v>
      </c>
      <c r="AE94">
        <v>0</v>
      </c>
      <c r="AF94" s="26"/>
      <c r="AG94">
        <f t="shared" si="5"/>
        <v>20.5710555456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10.833688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10.31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0.18606445440000002</v>
      </c>
      <c r="AD95">
        <f t="shared" si="4"/>
        <v>20.957623545600001</v>
      </c>
      <c r="AE95">
        <v>0</v>
      </c>
      <c r="AF95" s="26"/>
      <c r="AG95">
        <f t="shared" si="5"/>
        <v>20.957623545600001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10.833688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10.210000000000001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0.18518445440000003</v>
      </c>
      <c r="AD96">
        <f t="shared" si="4"/>
        <v>20.858503545600001</v>
      </c>
      <c r="AE96">
        <v>0</v>
      </c>
      <c r="AF96" s="26"/>
      <c r="AG96">
        <f t="shared" si="5"/>
        <v>20.858503545600001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10.833688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8.3800000000000008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0.16908045440000002</v>
      </c>
      <c r="AD97">
        <f t="shared" si="4"/>
        <v>19.044607545600002</v>
      </c>
      <c r="AE97">
        <v>0</v>
      </c>
      <c r="AF97" s="26"/>
      <c r="AG97">
        <f t="shared" si="5"/>
        <v>19.044607545600002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10.833688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5.01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0.13942445440000001</v>
      </c>
      <c r="AD98">
        <f t="shared" si="4"/>
        <v>15.7042635456</v>
      </c>
      <c r="AE98">
        <v>0</v>
      </c>
      <c r="AF98" s="26"/>
      <c r="AG98">
        <f t="shared" si="5"/>
        <v>15.7042635456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0.26000851200000058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0.21755250000000007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4.6026289056000039E-3</v>
      </c>
      <c r="AD99">
        <f t="shared" si="6"/>
        <v>0.51842338309440017</v>
      </c>
      <c r="AE99">
        <f t="shared" ref="AE99:AR99" si="8">SUM(AE3:AE98)/4000</f>
        <v>0</v>
      </c>
      <c r="AG99">
        <f t="shared" si="8"/>
        <v>0.51842338309440017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4.5464999999999992E-2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44994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150</v>
      </c>
      <c r="C3" s="16">
        <f>'[1]09'!C5</f>
        <v>0</v>
      </c>
      <c r="D3" s="16">
        <f>'[1]09'!D5</f>
        <v>176</v>
      </c>
      <c r="E3" s="16">
        <f>'[1]09'!E5</f>
        <v>0</v>
      </c>
      <c r="F3" s="15">
        <f>SUM(B3:E3)</f>
        <v>326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150</v>
      </c>
      <c r="C4" s="16">
        <f>'[1]09'!C6</f>
        <v>0</v>
      </c>
      <c r="D4" s="16">
        <f>'[1]09'!D6</f>
        <v>176</v>
      </c>
      <c r="E4" s="16">
        <f>'[1]09'!E6</f>
        <v>0</v>
      </c>
      <c r="F4" s="15">
        <f>SUM(B4:E4)</f>
        <v>326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150</v>
      </c>
      <c r="C5" s="16">
        <f>'[1]09'!C7</f>
        <v>0</v>
      </c>
      <c r="D5" s="16">
        <f>'[1]09'!D7</f>
        <v>176</v>
      </c>
      <c r="E5" s="16">
        <f>'[1]09'!E7</f>
        <v>0</v>
      </c>
      <c r="F5" s="15">
        <f t="shared" ref="F5:F68" si="6">SUM(B5:E5)</f>
        <v>326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'[1]09'!B8</f>
        <v>150</v>
      </c>
      <c r="C6" s="16">
        <f>'[1]09'!C8</f>
        <v>0</v>
      </c>
      <c r="D6" s="16">
        <f>'[1]09'!D8</f>
        <v>176</v>
      </c>
      <c r="E6" s="16">
        <f>'[1]09'!E8</f>
        <v>0</v>
      </c>
      <c r="F6" s="15">
        <f t="shared" si="6"/>
        <v>326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150</v>
      </c>
      <c r="C7" s="16">
        <f>'[1]09'!C9</f>
        <v>0</v>
      </c>
      <c r="D7" s="16">
        <f>'[1]09'!D9</f>
        <v>176</v>
      </c>
      <c r="E7" s="16">
        <f>'[1]09'!E9</f>
        <v>0</v>
      </c>
      <c r="F7" s="15">
        <f t="shared" si="6"/>
        <v>326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150</v>
      </c>
      <c r="C8" s="16">
        <f>'[1]09'!C10</f>
        <v>0</v>
      </c>
      <c r="D8" s="16">
        <f>'[1]09'!D10</f>
        <v>176</v>
      </c>
      <c r="E8" s="16">
        <f>'[1]09'!E10</f>
        <v>0</v>
      </c>
      <c r="F8" s="15">
        <f t="shared" si="6"/>
        <v>326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150</v>
      </c>
      <c r="C9" s="16">
        <f>'[1]09'!C11</f>
        <v>0</v>
      </c>
      <c r="D9" s="16">
        <f>'[1]09'!D11</f>
        <v>176</v>
      </c>
      <c r="E9" s="16">
        <f>'[1]09'!E11</f>
        <v>0</v>
      </c>
      <c r="F9" s="15">
        <f t="shared" si="6"/>
        <v>326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150</v>
      </c>
      <c r="C10" s="16">
        <f>'[1]09'!C12</f>
        <v>0</v>
      </c>
      <c r="D10" s="16">
        <f>'[1]09'!D12</f>
        <v>176</v>
      </c>
      <c r="E10" s="16">
        <f>'[1]09'!E12</f>
        <v>0</v>
      </c>
      <c r="F10" s="15">
        <f t="shared" si="6"/>
        <v>326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150</v>
      </c>
      <c r="C11" s="16">
        <f>'[1]09'!C13</f>
        <v>0</v>
      </c>
      <c r="D11" s="16">
        <f>'[1]09'!D13</f>
        <v>176</v>
      </c>
      <c r="E11" s="16">
        <f>'[1]09'!E13</f>
        <v>0</v>
      </c>
      <c r="F11" s="15">
        <f t="shared" si="6"/>
        <v>326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150</v>
      </c>
      <c r="C12" s="16">
        <f>'[1]09'!C14</f>
        <v>0</v>
      </c>
      <c r="D12" s="16">
        <f>'[1]09'!D14</f>
        <v>176</v>
      </c>
      <c r="E12" s="16">
        <f>'[1]09'!E14</f>
        <v>0</v>
      </c>
      <c r="F12" s="15">
        <f t="shared" si="6"/>
        <v>326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150</v>
      </c>
      <c r="C13" s="16">
        <f>'[1]09'!C15</f>
        <v>0</v>
      </c>
      <c r="D13" s="16">
        <f>'[1]09'!D15</f>
        <v>176</v>
      </c>
      <c r="E13" s="16">
        <f>'[1]09'!E15</f>
        <v>0</v>
      </c>
      <c r="F13" s="15">
        <f t="shared" si="6"/>
        <v>326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150</v>
      </c>
      <c r="C14" s="16">
        <f>'[1]09'!C16</f>
        <v>0</v>
      </c>
      <c r="D14" s="16">
        <f>'[1]09'!D16</f>
        <v>176</v>
      </c>
      <c r="E14" s="16">
        <f>'[1]09'!E16</f>
        <v>0</v>
      </c>
      <c r="F14" s="15">
        <f t="shared" si="6"/>
        <v>326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150</v>
      </c>
      <c r="C15" s="16">
        <f>'[1]09'!C17</f>
        <v>0</v>
      </c>
      <c r="D15" s="16">
        <f>'[1]09'!D17</f>
        <v>176</v>
      </c>
      <c r="E15" s="16">
        <f>'[1]09'!E17</f>
        <v>0</v>
      </c>
      <c r="F15" s="15">
        <f t="shared" si="6"/>
        <v>326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150</v>
      </c>
      <c r="C16" s="16">
        <f>'[1]09'!C18</f>
        <v>0</v>
      </c>
      <c r="D16" s="16">
        <f>'[1]09'!D18</f>
        <v>176</v>
      </c>
      <c r="E16" s="16">
        <f>'[1]09'!E18</f>
        <v>0</v>
      </c>
      <c r="F16" s="15">
        <f t="shared" si="6"/>
        <v>326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150</v>
      </c>
      <c r="C17" s="16">
        <f>'[1]09'!C19</f>
        <v>0</v>
      </c>
      <c r="D17" s="16">
        <f>'[1]09'!D19</f>
        <v>176</v>
      </c>
      <c r="E17" s="16">
        <f>'[1]09'!E19</f>
        <v>0</v>
      </c>
      <c r="F17" s="15">
        <f t="shared" si="6"/>
        <v>326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150</v>
      </c>
      <c r="C18" s="16">
        <f>'[1]09'!C20</f>
        <v>0</v>
      </c>
      <c r="D18" s="16">
        <f>'[1]09'!D20</f>
        <v>176</v>
      </c>
      <c r="E18" s="16">
        <f>'[1]09'!E20</f>
        <v>0</v>
      </c>
      <c r="F18" s="15">
        <f t="shared" si="6"/>
        <v>326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150</v>
      </c>
      <c r="C19" s="16">
        <f>'[1]09'!C21</f>
        <v>0</v>
      </c>
      <c r="D19" s="16">
        <f>'[1]09'!D21</f>
        <v>176</v>
      </c>
      <c r="E19" s="16">
        <f>'[1]09'!E21</f>
        <v>0</v>
      </c>
      <c r="F19" s="15">
        <f t="shared" si="6"/>
        <v>326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150</v>
      </c>
      <c r="C20" s="16">
        <f>'[1]09'!C22</f>
        <v>0</v>
      </c>
      <c r="D20" s="16">
        <f>'[1]09'!D22</f>
        <v>176</v>
      </c>
      <c r="E20" s="16">
        <f>'[1]09'!E22</f>
        <v>0</v>
      </c>
      <c r="F20" s="15">
        <f t="shared" si="6"/>
        <v>326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150</v>
      </c>
      <c r="C21" s="16">
        <f>'[1]09'!C23</f>
        <v>0</v>
      </c>
      <c r="D21" s="16">
        <f>'[1]09'!D23</f>
        <v>176</v>
      </c>
      <c r="E21" s="16">
        <f>'[1]09'!E23</f>
        <v>0</v>
      </c>
      <c r="F21" s="15">
        <f t="shared" si="6"/>
        <v>326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150</v>
      </c>
      <c r="C22" s="16">
        <f>'[1]09'!C24</f>
        <v>0</v>
      </c>
      <c r="D22" s="16">
        <f>'[1]09'!D24</f>
        <v>176</v>
      </c>
      <c r="E22" s="16">
        <f>'[1]09'!E24</f>
        <v>0</v>
      </c>
      <c r="F22" s="15">
        <f t="shared" si="6"/>
        <v>326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150</v>
      </c>
      <c r="C23" s="16">
        <f>'[1]09'!C25</f>
        <v>0</v>
      </c>
      <c r="D23" s="16">
        <f>'[1]09'!D25</f>
        <v>176</v>
      </c>
      <c r="E23" s="16">
        <f>'[1]09'!E25</f>
        <v>0</v>
      </c>
      <c r="F23" s="15">
        <f t="shared" si="6"/>
        <v>326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150</v>
      </c>
      <c r="C24" s="16">
        <f>'[1]09'!C26</f>
        <v>0</v>
      </c>
      <c r="D24" s="16">
        <f>'[1]09'!D26</f>
        <v>176</v>
      </c>
      <c r="E24" s="16">
        <f>'[1]09'!E26</f>
        <v>0</v>
      </c>
      <c r="F24" s="15">
        <f t="shared" si="6"/>
        <v>326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150</v>
      </c>
      <c r="C25" s="16">
        <f>'[1]09'!C27</f>
        <v>0</v>
      </c>
      <c r="D25" s="16">
        <f>'[1]09'!D27</f>
        <v>176</v>
      </c>
      <c r="E25" s="16">
        <f>'[1]09'!E27</f>
        <v>0</v>
      </c>
      <c r="F25" s="15">
        <f t="shared" si="6"/>
        <v>326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150</v>
      </c>
      <c r="C26" s="16">
        <f>'[1]09'!C28</f>
        <v>0</v>
      </c>
      <c r="D26" s="16">
        <f>'[1]09'!D28</f>
        <v>176</v>
      </c>
      <c r="E26" s="16">
        <f>'[1]09'!E28</f>
        <v>0</v>
      </c>
      <c r="F26" s="15">
        <f t="shared" si="6"/>
        <v>326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150</v>
      </c>
      <c r="C27" s="16">
        <f>'[1]09'!C29</f>
        <v>0</v>
      </c>
      <c r="D27" s="16">
        <f>'[1]09'!D29</f>
        <v>176</v>
      </c>
      <c r="E27" s="16">
        <f>'[1]09'!E29</f>
        <v>0</v>
      </c>
      <c r="F27" s="15">
        <f t="shared" si="6"/>
        <v>326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150</v>
      </c>
      <c r="C28" s="16">
        <f>'[1]09'!C30</f>
        <v>0</v>
      </c>
      <c r="D28" s="16">
        <f>'[1]09'!D30</f>
        <v>176</v>
      </c>
      <c r="E28" s="16">
        <f>'[1]09'!E30</f>
        <v>0</v>
      </c>
      <c r="F28" s="15">
        <f t="shared" si="6"/>
        <v>326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150</v>
      </c>
      <c r="C29" s="16">
        <f>'[1]09'!C31</f>
        <v>0</v>
      </c>
      <c r="D29" s="16">
        <f>'[1]09'!D31</f>
        <v>176</v>
      </c>
      <c r="E29" s="16">
        <f>'[1]09'!E31</f>
        <v>0</v>
      </c>
      <c r="F29" s="15">
        <f t="shared" si="6"/>
        <v>326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150</v>
      </c>
      <c r="C30" s="16">
        <f>'[1]09'!C32</f>
        <v>0</v>
      </c>
      <c r="D30" s="16">
        <f>'[1]09'!D32</f>
        <v>176</v>
      </c>
      <c r="E30" s="16">
        <f>'[1]09'!E32</f>
        <v>0</v>
      </c>
      <c r="F30" s="15">
        <f t="shared" si="6"/>
        <v>326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150</v>
      </c>
      <c r="C31" s="16">
        <f>'[1]09'!C33</f>
        <v>0</v>
      </c>
      <c r="D31" s="16">
        <f>'[1]09'!D33</f>
        <v>170</v>
      </c>
      <c r="E31" s="16">
        <f>'[1]09'!E33</f>
        <v>0</v>
      </c>
      <c r="F31" s="15">
        <f t="shared" si="6"/>
        <v>320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150</v>
      </c>
      <c r="C32" s="16">
        <f>'[1]09'!C34</f>
        <v>0</v>
      </c>
      <c r="D32" s="16">
        <f>'[1]09'!D34</f>
        <v>170</v>
      </c>
      <c r="E32" s="16">
        <f>'[1]09'!E34</f>
        <v>0</v>
      </c>
      <c r="F32" s="15">
        <f t="shared" si="6"/>
        <v>320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150</v>
      </c>
      <c r="C33" s="16">
        <f>'[1]09'!C35</f>
        <v>0</v>
      </c>
      <c r="D33" s="16">
        <f>'[1]09'!D35</f>
        <v>170</v>
      </c>
      <c r="E33" s="16">
        <f>'[1]09'!E35</f>
        <v>0</v>
      </c>
      <c r="F33" s="15">
        <f t="shared" si="6"/>
        <v>320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150</v>
      </c>
      <c r="C34" s="16">
        <f>'[1]09'!C36</f>
        <v>0</v>
      </c>
      <c r="D34" s="16">
        <f>'[1]09'!D36</f>
        <v>170</v>
      </c>
      <c r="E34" s="16">
        <f>'[1]09'!E36</f>
        <v>0</v>
      </c>
      <c r="F34" s="15">
        <f t="shared" si="6"/>
        <v>320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150</v>
      </c>
      <c r="C35" s="16">
        <f>'[1]09'!C37</f>
        <v>0</v>
      </c>
      <c r="D35" s="16">
        <f>'[1]09'!D37</f>
        <v>170</v>
      </c>
      <c r="E35" s="16">
        <f>'[1]09'!E37</f>
        <v>0</v>
      </c>
      <c r="F35" s="15">
        <f t="shared" si="6"/>
        <v>320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150</v>
      </c>
      <c r="C36" s="16">
        <f>'[1]09'!C38</f>
        <v>0</v>
      </c>
      <c r="D36" s="16">
        <f>'[1]09'!D38</f>
        <v>170</v>
      </c>
      <c r="E36" s="16">
        <f>'[1]09'!E38</f>
        <v>0</v>
      </c>
      <c r="F36" s="15">
        <f t="shared" si="6"/>
        <v>320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150</v>
      </c>
      <c r="C37" s="16">
        <f>'[1]09'!C39</f>
        <v>0</v>
      </c>
      <c r="D37" s="16">
        <f>'[1]09'!D39</f>
        <v>170</v>
      </c>
      <c r="E37" s="16">
        <f>'[1]09'!E39</f>
        <v>0</v>
      </c>
      <c r="F37" s="15">
        <f t="shared" si="6"/>
        <v>320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150</v>
      </c>
      <c r="C38" s="16">
        <f>'[1]09'!C40</f>
        <v>0</v>
      </c>
      <c r="D38" s="16">
        <f>'[1]09'!D40</f>
        <v>170</v>
      </c>
      <c r="E38" s="16">
        <f>'[1]09'!E40</f>
        <v>0</v>
      </c>
      <c r="F38" s="15">
        <f t="shared" si="6"/>
        <v>320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150</v>
      </c>
      <c r="C39" s="16">
        <f>'[1]09'!C41</f>
        <v>0</v>
      </c>
      <c r="D39" s="16">
        <f>'[1]09'!D41</f>
        <v>170</v>
      </c>
      <c r="E39" s="16">
        <f>'[1]09'!E41</f>
        <v>0</v>
      </c>
      <c r="F39" s="15">
        <f t="shared" si="6"/>
        <v>320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150</v>
      </c>
      <c r="C40" s="16">
        <f>'[1]09'!C42</f>
        <v>0</v>
      </c>
      <c r="D40" s="16">
        <f>'[1]09'!D42</f>
        <v>170</v>
      </c>
      <c r="E40" s="16">
        <f>'[1]09'!E42</f>
        <v>0</v>
      </c>
      <c r="F40" s="15">
        <f t="shared" si="6"/>
        <v>320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150</v>
      </c>
      <c r="C41" s="16">
        <f>'[1]09'!C43</f>
        <v>0</v>
      </c>
      <c r="D41" s="16">
        <f>'[1]09'!D43</f>
        <v>170</v>
      </c>
      <c r="E41" s="16">
        <f>'[1]09'!E43</f>
        <v>0</v>
      </c>
      <c r="F41" s="15">
        <f t="shared" si="6"/>
        <v>320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150</v>
      </c>
      <c r="C42" s="16">
        <f>'[1]09'!C44</f>
        <v>0</v>
      </c>
      <c r="D42" s="16">
        <f>'[1]09'!D44</f>
        <v>170</v>
      </c>
      <c r="E42" s="16">
        <f>'[1]09'!E44</f>
        <v>0</v>
      </c>
      <c r="F42" s="15">
        <f t="shared" si="6"/>
        <v>320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150</v>
      </c>
      <c r="C43" s="16">
        <f>'[1]09'!C45</f>
        <v>0</v>
      </c>
      <c r="D43" s="16">
        <f>'[1]09'!D45</f>
        <v>170</v>
      </c>
      <c r="E43" s="16">
        <f>'[1]09'!E45</f>
        <v>0</v>
      </c>
      <c r="F43" s="15">
        <f t="shared" si="6"/>
        <v>320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150</v>
      </c>
      <c r="C44" s="16">
        <f>'[1]09'!C46</f>
        <v>0</v>
      </c>
      <c r="D44" s="16">
        <f>'[1]09'!D46</f>
        <v>170</v>
      </c>
      <c r="E44" s="16">
        <f>'[1]09'!E46</f>
        <v>0</v>
      </c>
      <c r="F44" s="15">
        <f t="shared" si="6"/>
        <v>320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150</v>
      </c>
      <c r="C45" s="16">
        <f>'[1]09'!C47</f>
        <v>0</v>
      </c>
      <c r="D45" s="16">
        <f>'[1]09'!D47</f>
        <v>170</v>
      </c>
      <c r="E45" s="16">
        <f>'[1]09'!E47</f>
        <v>0</v>
      </c>
      <c r="F45" s="15">
        <f t="shared" si="6"/>
        <v>320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150</v>
      </c>
      <c r="C46" s="16">
        <f>'[1]09'!C48</f>
        <v>0</v>
      </c>
      <c r="D46" s="16">
        <f>'[1]09'!D48</f>
        <v>170</v>
      </c>
      <c r="E46" s="16">
        <f>'[1]09'!E48</f>
        <v>0</v>
      </c>
      <c r="F46" s="15">
        <f t="shared" si="6"/>
        <v>320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150</v>
      </c>
      <c r="C47" s="16">
        <f>'[1]09'!C49</f>
        <v>0</v>
      </c>
      <c r="D47" s="16">
        <f>'[1]09'!D49</f>
        <v>170</v>
      </c>
      <c r="E47" s="16">
        <f>'[1]09'!E49</f>
        <v>0</v>
      </c>
      <c r="F47" s="15">
        <f t="shared" si="6"/>
        <v>320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150</v>
      </c>
      <c r="C48" s="16">
        <f>'[1]09'!C50</f>
        <v>0</v>
      </c>
      <c r="D48" s="16">
        <f>'[1]09'!D50</f>
        <v>170</v>
      </c>
      <c r="E48" s="16">
        <f>'[1]09'!E50</f>
        <v>0</v>
      </c>
      <c r="F48" s="15">
        <f t="shared" si="6"/>
        <v>320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150</v>
      </c>
      <c r="C49" s="16">
        <f>'[1]09'!C51</f>
        <v>0</v>
      </c>
      <c r="D49" s="16">
        <f>'[1]09'!D51</f>
        <v>170</v>
      </c>
      <c r="E49" s="16">
        <f>'[1]09'!E51</f>
        <v>0</v>
      </c>
      <c r="F49" s="15">
        <f t="shared" si="6"/>
        <v>320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150</v>
      </c>
      <c r="C50" s="16">
        <f>'[1]09'!C52</f>
        <v>0</v>
      </c>
      <c r="D50" s="16">
        <f>'[1]09'!D52</f>
        <v>170</v>
      </c>
      <c r="E50" s="16">
        <f>'[1]09'!E52</f>
        <v>0</v>
      </c>
      <c r="F50" s="15">
        <f t="shared" si="6"/>
        <v>320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150</v>
      </c>
      <c r="C51" s="16">
        <f>'[1]09'!C53</f>
        <v>0</v>
      </c>
      <c r="D51" s="16">
        <f>'[1]09'!D53</f>
        <v>170</v>
      </c>
      <c r="E51" s="16">
        <f>'[1]09'!E53</f>
        <v>0</v>
      </c>
      <c r="F51" s="15">
        <f t="shared" si="6"/>
        <v>320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150</v>
      </c>
      <c r="C52" s="16">
        <f>'[1]09'!C54</f>
        <v>0</v>
      </c>
      <c r="D52" s="16">
        <f>'[1]09'!D54</f>
        <v>170</v>
      </c>
      <c r="E52" s="16">
        <f>'[1]09'!E54</f>
        <v>0</v>
      </c>
      <c r="F52" s="15">
        <f t="shared" si="6"/>
        <v>320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150</v>
      </c>
      <c r="C53" s="16">
        <f>'[1]09'!C55</f>
        <v>0</v>
      </c>
      <c r="D53" s="16">
        <f>'[1]09'!D55</f>
        <v>170</v>
      </c>
      <c r="E53" s="16">
        <f>'[1]09'!E55</f>
        <v>0</v>
      </c>
      <c r="F53" s="15">
        <f t="shared" si="6"/>
        <v>320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150</v>
      </c>
      <c r="C54" s="16">
        <f>'[1]09'!C56</f>
        <v>0</v>
      </c>
      <c r="D54" s="16">
        <f>'[1]09'!D56</f>
        <v>170</v>
      </c>
      <c r="E54" s="16">
        <f>'[1]09'!E56</f>
        <v>0</v>
      </c>
      <c r="F54" s="15">
        <f t="shared" si="6"/>
        <v>320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150</v>
      </c>
      <c r="C55" s="16">
        <f>'[1]09'!C57</f>
        <v>0</v>
      </c>
      <c r="D55" s="16">
        <f>'[1]09'!D57</f>
        <v>170</v>
      </c>
      <c r="E55" s="16">
        <f>'[1]09'!E57</f>
        <v>0</v>
      </c>
      <c r="F55" s="15">
        <f t="shared" si="6"/>
        <v>320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150</v>
      </c>
      <c r="C56" s="16">
        <f>'[1]09'!C58</f>
        <v>0</v>
      </c>
      <c r="D56" s="16">
        <f>'[1]09'!D58</f>
        <v>170</v>
      </c>
      <c r="E56" s="16">
        <f>'[1]09'!E58</f>
        <v>0</v>
      </c>
      <c r="F56" s="15">
        <f t="shared" si="6"/>
        <v>320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150</v>
      </c>
      <c r="C57" s="16">
        <f>'[1]09'!C59</f>
        <v>0</v>
      </c>
      <c r="D57" s="16">
        <f>'[1]09'!D59</f>
        <v>170</v>
      </c>
      <c r="E57" s="16">
        <f>'[1]09'!E59</f>
        <v>0</v>
      </c>
      <c r="F57" s="15">
        <f t="shared" si="6"/>
        <v>320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150</v>
      </c>
      <c r="C58" s="16">
        <f>'[1]09'!C60</f>
        <v>0</v>
      </c>
      <c r="D58" s="16">
        <f>'[1]09'!D60</f>
        <v>170</v>
      </c>
      <c r="E58" s="16">
        <f>'[1]09'!E60</f>
        <v>0</v>
      </c>
      <c r="F58" s="15">
        <f t="shared" si="6"/>
        <v>320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150</v>
      </c>
      <c r="C59" s="16">
        <f>'[1]09'!C61</f>
        <v>0</v>
      </c>
      <c r="D59" s="16">
        <f>'[1]09'!D61</f>
        <v>170</v>
      </c>
      <c r="E59" s="16">
        <f>'[1]09'!E61</f>
        <v>0</v>
      </c>
      <c r="F59" s="15">
        <f t="shared" si="6"/>
        <v>320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150</v>
      </c>
      <c r="C60" s="16">
        <f>'[1]09'!C62</f>
        <v>0</v>
      </c>
      <c r="D60" s="16">
        <f>'[1]09'!D62</f>
        <v>170</v>
      </c>
      <c r="E60" s="16">
        <f>'[1]09'!E62</f>
        <v>0</v>
      </c>
      <c r="F60" s="15">
        <f t="shared" si="6"/>
        <v>320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150</v>
      </c>
      <c r="C61" s="16">
        <f>'[1]09'!C63</f>
        <v>0</v>
      </c>
      <c r="D61" s="16">
        <f>'[1]09'!D63</f>
        <v>170</v>
      </c>
      <c r="E61" s="16">
        <f>'[1]09'!E63</f>
        <v>0</v>
      </c>
      <c r="F61" s="15">
        <f t="shared" si="6"/>
        <v>320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150</v>
      </c>
      <c r="C62" s="16">
        <f>'[1]09'!C64</f>
        <v>0</v>
      </c>
      <c r="D62" s="16">
        <f>'[1]09'!D64</f>
        <v>170</v>
      </c>
      <c r="E62" s="16">
        <f>'[1]09'!E64</f>
        <v>0</v>
      </c>
      <c r="F62" s="15">
        <f t="shared" si="6"/>
        <v>320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150</v>
      </c>
      <c r="C63" s="16">
        <f>'[1]09'!C65</f>
        <v>0</v>
      </c>
      <c r="D63" s="16">
        <f>'[1]09'!D65</f>
        <v>170</v>
      </c>
      <c r="E63" s="16">
        <f>'[1]09'!E65</f>
        <v>0</v>
      </c>
      <c r="F63" s="15">
        <f t="shared" si="6"/>
        <v>320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150</v>
      </c>
      <c r="C64" s="16">
        <f>'[1]09'!C66</f>
        <v>0</v>
      </c>
      <c r="D64" s="16">
        <f>'[1]09'!D66</f>
        <v>170</v>
      </c>
      <c r="E64" s="16">
        <f>'[1]09'!E66</f>
        <v>0</v>
      </c>
      <c r="F64" s="15">
        <f t="shared" si="6"/>
        <v>320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150</v>
      </c>
      <c r="C65" s="16">
        <f>'[1]09'!C67</f>
        <v>0</v>
      </c>
      <c r="D65" s="16">
        <f>'[1]09'!D67</f>
        <v>170</v>
      </c>
      <c r="E65" s="16">
        <f>'[1]09'!E67</f>
        <v>0</v>
      </c>
      <c r="F65" s="15">
        <f t="shared" si="6"/>
        <v>320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150</v>
      </c>
      <c r="C66" s="16">
        <f>'[1]09'!C68</f>
        <v>0</v>
      </c>
      <c r="D66" s="16">
        <f>'[1]09'!D68</f>
        <v>170</v>
      </c>
      <c r="E66" s="16">
        <f>'[1]09'!E68</f>
        <v>0</v>
      </c>
      <c r="F66" s="15">
        <f t="shared" si="6"/>
        <v>320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150</v>
      </c>
      <c r="C67" s="16">
        <f>'[1]09'!C69</f>
        <v>0</v>
      </c>
      <c r="D67" s="16">
        <f>'[1]09'!D69</f>
        <v>170</v>
      </c>
      <c r="E67" s="16">
        <f>'[1]09'!E69</f>
        <v>0</v>
      </c>
      <c r="F67" s="15">
        <f t="shared" si="6"/>
        <v>320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150</v>
      </c>
      <c r="C68" s="16">
        <f>'[1]09'!C70</f>
        <v>0</v>
      </c>
      <c r="D68" s="16">
        <f>'[1]09'!D70</f>
        <v>170</v>
      </c>
      <c r="E68" s="16">
        <f>'[1]09'!E70</f>
        <v>0</v>
      </c>
      <c r="F68" s="15">
        <f t="shared" si="6"/>
        <v>320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150</v>
      </c>
      <c r="C69" s="16">
        <f>'[1]09'!C71</f>
        <v>0</v>
      </c>
      <c r="D69" s="16">
        <f>'[1]09'!D71</f>
        <v>170</v>
      </c>
      <c r="E69" s="16">
        <f>'[1]09'!E71</f>
        <v>0</v>
      </c>
      <c r="F69" s="15">
        <f t="shared" ref="F69:F98" si="17">SUM(B69:E69)</f>
        <v>320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150</v>
      </c>
      <c r="C70" s="16">
        <f>'[1]09'!C72</f>
        <v>0</v>
      </c>
      <c r="D70" s="16">
        <f>'[1]09'!D72</f>
        <v>170</v>
      </c>
      <c r="E70" s="16">
        <f>'[1]09'!E72</f>
        <v>0</v>
      </c>
      <c r="F70" s="15">
        <f t="shared" si="17"/>
        <v>320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150</v>
      </c>
      <c r="C71" s="16">
        <f>'[1]09'!C73</f>
        <v>0</v>
      </c>
      <c r="D71" s="16">
        <f>'[1]09'!D73</f>
        <v>170</v>
      </c>
      <c r="E71" s="16">
        <f>'[1]09'!E73</f>
        <v>0</v>
      </c>
      <c r="F71" s="15">
        <f t="shared" si="17"/>
        <v>320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150</v>
      </c>
      <c r="C72" s="16">
        <f>'[1]09'!C74</f>
        <v>0</v>
      </c>
      <c r="D72" s="16">
        <f>'[1]09'!D74</f>
        <v>170</v>
      </c>
      <c r="E72" s="16">
        <f>'[1]09'!E74</f>
        <v>0</v>
      </c>
      <c r="F72" s="15">
        <f t="shared" si="17"/>
        <v>320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150</v>
      </c>
      <c r="C73" s="16">
        <f>'[1]09'!C75</f>
        <v>0</v>
      </c>
      <c r="D73" s="16">
        <f>'[1]09'!D75</f>
        <v>170</v>
      </c>
      <c r="E73" s="16">
        <f>'[1]09'!E75</f>
        <v>0</v>
      </c>
      <c r="F73" s="15">
        <f t="shared" si="17"/>
        <v>320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150</v>
      </c>
      <c r="C74" s="16">
        <f>'[1]09'!C76</f>
        <v>0</v>
      </c>
      <c r="D74" s="16">
        <f>'[1]09'!D76</f>
        <v>170</v>
      </c>
      <c r="E74" s="16">
        <f>'[1]09'!E76</f>
        <v>0</v>
      </c>
      <c r="F74" s="15">
        <f t="shared" si="17"/>
        <v>320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150</v>
      </c>
      <c r="C75" s="16">
        <f>'[1]09'!C77</f>
        <v>0</v>
      </c>
      <c r="D75" s="16">
        <f>'[1]09'!D77</f>
        <v>170</v>
      </c>
      <c r="E75" s="16">
        <f>'[1]09'!E77</f>
        <v>0</v>
      </c>
      <c r="F75" s="15">
        <f t="shared" si="17"/>
        <v>320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150</v>
      </c>
      <c r="C76" s="16">
        <f>'[1]09'!C78</f>
        <v>0</v>
      </c>
      <c r="D76" s="16">
        <f>'[1]09'!D78</f>
        <v>170</v>
      </c>
      <c r="E76" s="16">
        <f>'[1]09'!E78</f>
        <v>0</v>
      </c>
      <c r="F76" s="15">
        <f t="shared" si="17"/>
        <v>320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150</v>
      </c>
      <c r="C77" s="16">
        <f>'[1]09'!C79</f>
        <v>0</v>
      </c>
      <c r="D77" s="16">
        <f>'[1]09'!D79</f>
        <v>170</v>
      </c>
      <c r="E77" s="16">
        <f>'[1]09'!E79</f>
        <v>0</v>
      </c>
      <c r="F77" s="15">
        <f t="shared" si="17"/>
        <v>320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150</v>
      </c>
      <c r="C78" s="16">
        <f>'[1]09'!C80</f>
        <v>0</v>
      </c>
      <c r="D78" s="16">
        <f>'[1]09'!D80</f>
        <v>170</v>
      </c>
      <c r="E78" s="16">
        <f>'[1]09'!E80</f>
        <v>0</v>
      </c>
      <c r="F78" s="15">
        <f t="shared" si="17"/>
        <v>320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150</v>
      </c>
      <c r="C79" s="16">
        <f>'[1]09'!C81</f>
        <v>0</v>
      </c>
      <c r="D79" s="16">
        <f>'[1]09'!D81</f>
        <v>170</v>
      </c>
      <c r="E79" s="16">
        <f>'[1]09'!E81</f>
        <v>0</v>
      </c>
      <c r="F79" s="15">
        <f t="shared" si="17"/>
        <v>320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150</v>
      </c>
      <c r="C80" s="16">
        <f>'[1]09'!C82</f>
        <v>0</v>
      </c>
      <c r="D80" s="16">
        <f>'[1]09'!D82</f>
        <v>170</v>
      </c>
      <c r="E80" s="16">
        <f>'[1]09'!E82</f>
        <v>0</v>
      </c>
      <c r="F80" s="15">
        <f t="shared" si="17"/>
        <v>320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150</v>
      </c>
      <c r="C81" s="16">
        <f>'[1]09'!C83</f>
        <v>0</v>
      </c>
      <c r="D81" s="16">
        <f>'[1]09'!D83</f>
        <v>170</v>
      </c>
      <c r="E81" s="16">
        <f>'[1]09'!E83</f>
        <v>0</v>
      </c>
      <c r="F81" s="15">
        <f t="shared" si="17"/>
        <v>320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150</v>
      </c>
      <c r="C82" s="16">
        <f>'[1]09'!C84</f>
        <v>0</v>
      </c>
      <c r="D82" s="16">
        <f>'[1]09'!D84</f>
        <v>170</v>
      </c>
      <c r="E82" s="16">
        <f>'[1]09'!E84</f>
        <v>0</v>
      </c>
      <c r="F82" s="15">
        <f t="shared" si="17"/>
        <v>320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150</v>
      </c>
      <c r="C83" s="16">
        <f>'[1]09'!C85</f>
        <v>0</v>
      </c>
      <c r="D83" s="16">
        <f>'[1]09'!D85</f>
        <v>170</v>
      </c>
      <c r="E83" s="16">
        <f>'[1]09'!E85</f>
        <v>0</v>
      </c>
      <c r="F83" s="15">
        <f t="shared" si="17"/>
        <v>320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150</v>
      </c>
      <c r="C84" s="16">
        <f>'[1]09'!C86</f>
        <v>0</v>
      </c>
      <c r="D84" s="16">
        <f>'[1]09'!D86</f>
        <v>170</v>
      </c>
      <c r="E84" s="16">
        <f>'[1]09'!E86</f>
        <v>0</v>
      </c>
      <c r="F84" s="15">
        <f t="shared" si="17"/>
        <v>320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150</v>
      </c>
      <c r="C85" s="16">
        <f>'[1]09'!C87</f>
        <v>0</v>
      </c>
      <c r="D85" s="16">
        <f>'[1]09'!D87</f>
        <v>170</v>
      </c>
      <c r="E85" s="16">
        <f>'[1]09'!E87</f>
        <v>0</v>
      </c>
      <c r="F85" s="15">
        <f t="shared" si="17"/>
        <v>320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150</v>
      </c>
      <c r="C86" s="16">
        <f>'[1]09'!C88</f>
        <v>0</v>
      </c>
      <c r="D86" s="16">
        <f>'[1]09'!D88</f>
        <v>170</v>
      </c>
      <c r="E86" s="16">
        <f>'[1]09'!E88</f>
        <v>0</v>
      </c>
      <c r="F86" s="15">
        <f t="shared" si="17"/>
        <v>320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150</v>
      </c>
      <c r="C87" s="16">
        <f>'[1]09'!C89</f>
        <v>0</v>
      </c>
      <c r="D87" s="16">
        <f>'[1]09'!D89</f>
        <v>176</v>
      </c>
      <c r="E87" s="16">
        <f>'[1]09'!E89</f>
        <v>0</v>
      </c>
      <c r="F87" s="15">
        <f t="shared" si="17"/>
        <v>326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150</v>
      </c>
      <c r="C88" s="16">
        <f>'[1]09'!C90</f>
        <v>0</v>
      </c>
      <c r="D88" s="16">
        <f>'[1]09'!D90</f>
        <v>176</v>
      </c>
      <c r="E88" s="16">
        <f>'[1]09'!E90</f>
        <v>0</v>
      </c>
      <c r="F88" s="15">
        <f t="shared" si="17"/>
        <v>326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150</v>
      </c>
      <c r="C89" s="16">
        <f>'[1]09'!C91</f>
        <v>0</v>
      </c>
      <c r="D89" s="16">
        <f>'[1]09'!D91</f>
        <v>176</v>
      </c>
      <c r="E89" s="16">
        <f>'[1]09'!E91</f>
        <v>0</v>
      </c>
      <c r="F89" s="15">
        <f t="shared" si="17"/>
        <v>326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150</v>
      </c>
      <c r="C90" s="16">
        <f>'[1]09'!C92</f>
        <v>0</v>
      </c>
      <c r="D90" s="16">
        <f>'[1]09'!D92</f>
        <v>176</v>
      </c>
      <c r="E90" s="16">
        <f>'[1]09'!E92</f>
        <v>0</v>
      </c>
      <c r="F90" s="15">
        <f t="shared" si="17"/>
        <v>326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150</v>
      </c>
      <c r="C91" s="16">
        <f>'[1]09'!C93</f>
        <v>0</v>
      </c>
      <c r="D91" s="16">
        <f>'[1]09'!D93</f>
        <v>176</v>
      </c>
      <c r="E91" s="16">
        <f>'[1]09'!E93</f>
        <v>0</v>
      </c>
      <c r="F91" s="15">
        <f t="shared" si="17"/>
        <v>326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150</v>
      </c>
      <c r="C92" s="16">
        <f>'[1]09'!C94</f>
        <v>0</v>
      </c>
      <c r="D92" s="16">
        <f>'[1]09'!D94</f>
        <v>176</v>
      </c>
      <c r="E92" s="16">
        <f>'[1]09'!E94</f>
        <v>0</v>
      </c>
      <c r="F92" s="15">
        <f t="shared" si="17"/>
        <v>326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150</v>
      </c>
      <c r="C93" s="16">
        <f>'[1]09'!C95</f>
        <v>0</v>
      </c>
      <c r="D93" s="16">
        <f>'[1]09'!D95</f>
        <v>176</v>
      </c>
      <c r="E93" s="16">
        <f>'[1]09'!E95</f>
        <v>0</v>
      </c>
      <c r="F93" s="15">
        <f t="shared" si="17"/>
        <v>326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150</v>
      </c>
      <c r="C94" s="16">
        <f>'[1]09'!C96</f>
        <v>0</v>
      </c>
      <c r="D94" s="16">
        <f>'[1]09'!D96</f>
        <v>176</v>
      </c>
      <c r="E94" s="16">
        <f>'[1]09'!E96</f>
        <v>0</v>
      </c>
      <c r="F94" s="15">
        <f t="shared" si="17"/>
        <v>326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150</v>
      </c>
      <c r="C95" s="16">
        <f>'[1]09'!C97</f>
        <v>0</v>
      </c>
      <c r="D95" s="16">
        <f>'[1]09'!D97</f>
        <v>176</v>
      </c>
      <c r="E95" s="16">
        <f>'[1]09'!E97</f>
        <v>0</v>
      </c>
      <c r="F95" s="15">
        <f t="shared" si="17"/>
        <v>326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150</v>
      </c>
      <c r="C96" s="16">
        <f>'[1]09'!C98</f>
        <v>0</v>
      </c>
      <c r="D96" s="16">
        <f>'[1]09'!D98</f>
        <v>176</v>
      </c>
      <c r="E96" s="16">
        <f>'[1]09'!E98</f>
        <v>0</v>
      </c>
      <c r="F96" s="15">
        <f t="shared" si="17"/>
        <v>326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150</v>
      </c>
      <c r="C97" s="16">
        <f>'[1]09'!C99</f>
        <v>0</v>
      </c>
      <c r="D97" s="16">
        <f>'[1]09'!D99</f>
        <v>176</v>
      </c>
      <c r="E97" s="16">
        <f>'[1]09'!E99</f>
        <v>0</v>
      </c>
      <c r="F97" s="15">
        <f t="shared" si="17"/>
        <v>326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150</v>
      </c>
      <c r="C98" s="16">
        <f>'[1]09'!C100</f>
        <v>0</v>
      </c>
      <c r="D98" s="16">
        <f>'[1]09'!D100</f>
        <v>176</v>
      </c>
      <c r="E98" s="16">
        <f>'[1]09'!E100</f>
        <v>0</v>
      </c>
      <c r="F98" s="15">
        <f t="shared" si="17"/>
        <v>326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44994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'[2]09'!B5</f>
        <v>84</v>
      </c>
      <c r="C3" s="205">
        <f>'[2]09'!C5</f>
        <v>0</v>
      </c>
      <c r="D3" s="205">
        <f>'[2]09'!D5</f>
        <v>0</v>
      </c>
      <c r="E3" s="205">
        <f>'[2]09'!E5</f>
        <v>0</v>
      </c>
      <c r="F3" s="15">
        <f>SUM(B3:E3)</f>
        <v>84</v>
      </c>
      <c r="G3" s="204">
        <f>'[2]09'!H5</f>
        <v>36.630000000000003</v>
      </c>
      <c r="H3" s="205">
        <f>'[2]09'!I5</f>
        <v>0</v>
      </c>
      <c r="I3" s="205">
        <f>'[2]09'!J5</f>
        <v>0</v>
      </c>
      <c r="J3" s="205">
        <f>'[2]09'!K5</f>
        <v>0</v>
      </c>
      <c r="K3" s="15">
        <f>SUM(G3:J3)</f>
        <v>36.630000000000003</v>
      </c>
      <c r="L3" s="18">
        <f>frq!C3</f>
        <v>1</v>
      </c>
      <c r="M3" s="167">
        <f>IF($L3=1,G3,IF(AND($L3=0.985,G3&gt;0.985*B3),B3*0.985,IF(AND($L3=0.965,G3&gt;0.965*B3),0.965*B3,G3)))-R3</f>
        <v>36.230000000000004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36.230000000000004</v>
      </c>
      <c r="R3" s="18">
        <v>0.4</v>
      </c>
    </row>
    <row r="4" spans="1:18">
      <c r="A4" s="8" t="s">
        <v>46</v>
      </c>
      <c r="B4" s="204">
        <f>'[2]09'!B6</f>
        <v>84</v>
      </c>
      <c r="C4" s="205">
        <f>'[2]09'!C6</f>
        <v>0</v>
      </c>
      <c r="D4" s="205">
        <f>'[2]09'!D6</f>
        <v>0</v>
      </c>
      <c r="E4" s="205">
        <f>'[2]09'!E6</f>
        <v>0</v>
      </c>
      <c r="F4" s="15">
        <f>SUM(B4:E4)</f>
        <v>84</v>
      </c>
      <c r="G4" s="204">
        <f>'[2]09'!H6</f>
        <v>36.630000000000003</v>
      </c>
      <c r="H4" s="205">
        <f>'[2]09'!I6</f>
        <v>0</v>
      </c>
      <c r="I4" s="205">
        <f>'[2]09'!J6</f>
        <v>0</v>
      </c>
      <c r="J4" s="205">
        <f>'[2]09'!K6</f>
        <v>0</v>
      </c>
      <c r="K4" s="15">
        <f t="shared" ref="K4:K67" si="3">SUM(G4:J4)</f>
        <v>36.630000000000003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36.230000000000004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36.230000000000004</v>
      </c>
      <c r="R4" s="18">
        <v>0.4</v>
      </c>
    </row>
    <row r="5" spans="1:18">
      <c r="A5" s="8" t="s">
        <v>47</v>
      </c>
      <c r="B5" s="204">
        <f>'[2]09'!B7</f>
        <v>84</v>
      </c>
      <c r="C5" s="205">
        <f>'[2]09'!C7</f>
        <v>0</v>
      </c>
      <c r="D5" s="205">
        <f>'[2]09'!D7</f>
        <v>0</v>
      </c>
      <c r="E5" s="205">
        <f>'[2]09'!E7</f>
        <v>0</v>
      </c>
      <c r="F5" s="15">
        <f t="shared" ref="F5:F68" si="6">SUM(B5:E5)</f>
        <v>84</v>
      </c>
      <c r="G5" s="204">
        <f>'[2]09'!H7</f>
        <v>36.630000000000003</v>
      </c>
      <c r="H5" s="205">
        <f>'[2]09'!I7</f>
        <v>0</v>
      </c>
      <c r="I5" s="205">
        <f>'[2]09'!J7</f>
        <v>0</v>
      </c>
      <c r="J5" s="205">
        <f>'[2]09'!K7</f>
        <v>0</v>
      </c>
      <c r="K5" s="15">
        <f t="shared" si="3"/>
        <v>36.630000000000003</v>
      </c>
      <c r="L5" s="18">
        <f>frq!C5</f>
        <v>1</v>
      </c>
      <c r="M5" s="167">
        <f t="shared" si="4"/>
        <v>36.230000000000004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36.230000000000004</v>
      </c>
      <c r="R5" s="18">
        <v>0.4</v>
      </c>
    </row>
    <row r="6" spans="1:18">
      <c r="A6" s="8" t="s">
        <v>48</v>
      </c>
      <c r="B6" s="204">
        <f>'[2]09'!B8</f>
        <v>84</v>
      </c>
      <c r="C6" s="205">
        <f>'[2]09'!C8</f>
        <v>0</v>
      </c>
      <c r="D6" s="205">
        <f>'[2]09'!D8</f>
        <v>0</v>
      </c>
      <c r="E6" s="205">
        <f>'[2]09'!E8</f>
        <v>0</v>
      </c>
      <c r="F6" s="15">
        <f t="shared" si="6"/>
        <v>84</v>
      </c>
      <c r="G6" s="204">
        <f>'[2]09'!H8</f>
        <v>36.630000000000003</v>
      </c>
      <c r="H6" s="205">
        <f>'[2]09'!I8</f>
        <v>0</v>
      </c>
      <c r="I6" s="205">
        <f>'[2]09'!J8</f>
        <v>0</v>
      </c>
      <c r="J6" s="205">
        <f>'[2]09'!K8</f>
        <v>0</v>
      </c>
      <c r="K6" s="15">
        <f t="shared" si="3"/>
        <v>36.630000000000003</v>
      </c>
      <c r="L6" s="18">
        <f>frq!C6</f>
        <v>1</v>
      </c>
      <c r="M6" s="167">
        <f t="shared" si="4"/>
        <v>36.230000000000004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36.230000000000004</v>
      </c>
      <c r="R6" s="18">
        <v>0.4</v>
      </c>
    </row>
    <row r="7" spans="1:18">
      <c r="A7" s="8" t="s">
        <v>49</v>
      </c>
      <c r="B7" s="204">
        <f>'[2]09'!B9</f>
        <v>84</v>
      </c>
      <c r="C7" s="205">
        <f>'[2]09'!C9</f>
        <v>0</v>
      </c>
      <c r="D7" s="205">
        <f>'[2]09'!D9</f>
        <v>0</v>
      </c>
      <c r="E7" s="205">
        <f>'[2]09'!E9</f>
        <v>0</v>
      </c>
      <c r="F7" s="15">
        <f t="shared" si="6"/>
        <v>84</v>
      </c>
      <c r="G7" s="204">
        <f>'[2]09'!H9</f>
        <v>36.630000000000003</v>
      </c>
      <c r="H7" s="205">
        <f>'[2]09'!I9</f>
        <v>0</v>
      </c>
      <c r="I7" s="205">
        <f>'[2]09'!J9</f>
        <v>0</v>
      </c>
      <c r="J7" s="205">
        <f>'[2]09'!K9</f>
        <v>0</v>
      </c>
      <c r="K7" s="15">
        <f t="shared" si="3"/>
        <v>36.630000000000003</v>
      </c>
      <c r="L7" s="18">
        <f>frq!C7</f>
        <v>1</v>
      </c>
      <c r="M7" s="167">
        <f t="shared" si="4"/>
        <v>36.230000000000004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36.230000000000004</v>
      </c>
      <c r="R7" s="18">
        <v>0.4</v>
      </c>
    </row>
    <row r="8" spans="1:18">
      <c r="A8" s="8" t="s">
        <v>50</v>
      </c>
      <c r="B8" s="204">
        <f>'[2]09'!B10</f>
        <v>84</v>
      </c>
      <c r="C8" s="205">
        <f>'[2]09'!C10</f>
        <v>0</v>
      </c>
      <c r="D8" s="205">
        <f>'[2]09'!D10</f>
        <v>0</v>
      </c>
      <c r="E8" s="205">
        <f>'[2]09'!E10</f>
        <v>0</v>
      </c>
      <c r="F8" s="15">
        <f t="shared" si="6"/>
        <v>84</v>
      </c>
      <c r="G8" s="204">
        <f>'[2]09'!H10</f>
        <v>36.630000000000003</v>
      </c>
      <c r="H8" s="205">
        <f>'[2]09'!I10</f>
        <v>0</v>
      </c>
      <c r="I8" s="205">
        <f>'[2]09'!J10</f>
        <v>0</v>
      </c>
      <c r="J8" s="205">
        <f>'[2]09'!K10</f>
        <v>0</v>
      </c>
      <c r="K8" s="15">
        <f t="shared" si="3"/>
        <v>36.630000000000003</v>
      </c>
      <c r="L8" s="18">
        <f>frq!C8</f>
        <v>1</v>
      </c>
      <c r="M8" s="167">
        <f t="shared" si="4"/>
        <v>36.230000000000004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36.230000000000004</v>
      </c>
      <c r="R8" s="18">
        <v>0.4</v>
      </c>
    </row>
    <row r="9" spans="1:18">
      <c r="A9" s="8" t="s">
        <v>51</v>
      </c>
      <c r="B9" s="204">
        <f>'[2]09'!B11</f>
        <v>84</v>
      </c>
      <c r="C9" s="205">
        <f>'[2]09'!C11</f>
        <v>0</v>
      </c>
      <c r="D9" s="205">
        <f>'[2]09'!D11</f>
        <v>0</v>
      </c>
      <c r="E9" s="205">
        <f>'[2]09'!E11</f>
        <v>0</v>
      </c>
      <c r="F9" s="15">
        <f t="shared" si="6"/>
        <v>84</v>
      </c>
      <c r="G9" s="204">
        <f>'[2]09'!H11</f>
        <v>36.630000000000003</v>
      </c>
      <c r="H9" s="205">
        <f>'[2]09'!I11</f>
        <v>0</v>
      </c>
      <c r="I9" s="205">
        <f>'[2]09'!J11</f>
        <v>0</v>
      </c>
      <c r="J9" s="205">
        <f>'[2]09'!K11</f>
        <v>0</v>
      </c>
      <c r="K9" s="15">
        <f t="shared" si="3"/>
        <v>36.630000000000003</v>
      </c>
      <c r="L9" s="18">
        <f>frq!C9</f>
        <v>1</v>
      </c>
      <c r="M9" s="167">
        <f t="shared" si="4"/>
        <v>36.230000000000004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36.230000000000004</v>
      </c>
      <c r="R9" s="18">
        <v>0.4</v>
      </c>
    </row>
    <row r="10" spans="1:18">
      <c r="A10" s="8" t="s">
        <v>52</v>
      </c>
      <c r="B10" s="204">
        <f>'[2]09'!B12</f>
        <v>84</v>
      </c>
      <c r="C10" s="205">
        <f>'[2]09'!C12</f>
        <v>0</v>
      </c>
      <c r="D10" s="205">
        <f>'[2]09'!D12</f>
        <v>0</v>
      </c>
      <c r="E10" s="205">
        <f>'[2]09'!E12</f>
        <v>0</v>
      </c>
      <c r="F10" s="15">
        <f t="shared" si="6"/>
        <v>84</v>
      </c>
      <c r="G10" s="204">
        <f>'[2]09'!H12</f>
        <v>36.630000000000003</v>
      </c>
      <c r="H10" s="205">
        <f>'[2]09'!I12</f>
        <v>0</v>
      </c>
      <c r="I10" s="205">
        <f>'[2]09'!J12</f>
        <v>0</v>
      </c>
      <c r="J10" s="205">
        <f>'[2]09'!K12</f>
        <v>0</v>
      </c>
      <c r="K10" s="15">
        <f t="shared" si="3"/>
        <v>36.630000000000003</v>
      </c>
      <c r="L10" s="18">
        <f>frq!C10</f>
        <v>1</v>
      </c>
      <c r="M10" s="167">
        <f t="shared" si="4"/>
        <v>36.230000000000004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36.230000000000004</v>
      </c>
      <c r="R10" s="18">
        <v>0.4</v>
      </c>
    </row>
    <row r="11" spans="1:18">
      <c r="A11" s="8" t="s">
        <v>53</v>
      </c>
      <c r="B11" s="204">
        <f>'[2]09'!B13</f>
        <v>84</v>
      </c>
      <c r="C11" s="205">
        <f>'[2]09'!C13</f>
        <v>0</v>
      </c>
      <c r="D11" s="205">
        <f>'[2]09'!D13</f>
        <v>0</v>
      </c>
      <c r="E11" s="205">
        <f>'[2]09'!E13</f>
        <v>0</v>
      </c>
      <c r="F11" s="15">
        <f t="shared" si="6"/>
        <v>84</v>
      </c>
      <c r="G11" s="204">
        <f>'[2]09'!H13</f>
        <v>36.630000000000003</v>
      </c>
      <c r="H11" s="205">
        <f>'[2]09'!I13</f>
        <v>0</v>
      </c>
      <c r="I11" s="205">
        <f>'[2]09'!J13</f>
        <v>0</v>
      </c>
      <c r="J11" s="205">
        <f>'[2]09'!K13</f>
        <v>0</v>
      </c>
      <c r="K11" s="15">
        <f t="shared" si="3"/>
        <v>36.630000000000003</v>
      </c>
      <c r="L11" s="18">
        <f>frq!C11</f>
        <v>1</v>
      </c>
      <c r="M11" s="167">
        <f t="shared" si="4"/>
        <v>36.230000000000004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36.230000000000004</v>
      </c>
      <c r="R11" s="18">
        <v>0.4</v>
      </c>
    </row>
    <row r="12" spans="1:18">
      <c r="A12" s="8" t="s">
        <v>54</v>
      </c>
      <c r="B12" s="204">
        <f>'[2]09'!B14</f>
        <v>84</v>
      </c>
      <c r="C12" s="205">
        <f>'[2]09'!C14</f>
        <v>0</v>
      </c>
      <c r="D12" s="205">
        <f>'[2]09'!D14</f>
        <v>0</v>
      </c>
      <c r="E12" s="205">
        <f>'[2]09'!E14</f>
        <v>0</v>
      </c>
      <c r="F12" s="15">
        <f t="shared" si="6"/>
        <v>84</v>
      </c>
      <c r="G12" s="204">
        <f>'[2]09'!H14</f>
        <v>36.630000000000003</v>
      </c>
      <c r="H12" s="205">
        <f>'[2]09'!I14</f>
        <v>0</v>
      </c>
      <c r="I12" s="205">
        <f>'[2]09'!J14</f>
        <v>0</v>
      </c>
      <c r="J12" s="205">
        <f>'[2]09'!K14</f>
        <v>0</v>
      </c>
      <c r="K12" s="15">
        <f t="shared" si="3"/>
        <v>36.630000000000003</v>
      </c>
      <c r="L12" s="18">
        <f>frq!C12</f>
        <v>1</v>
      </c>
      <c r="M12" s="167">
        <f t="shared" si="4"/>
        <v>36.230000000000004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36.230000000000004</v>
      </c>
      <c r="R12" s="18">
        <v>0.4</v>
      </c>
    </row>
    <row r="13" spans="1:18">
      <c r="A13" s="8" t="s">
        <v>55</v>
      </c>
      <c r="B13" s="204">
        <f>'[2]09'!B15</f>
        <v>84</v>
      </c>
      <c r="C13" s="205">
        <f>'[2]09'!C15</f>
        <v>0</v>
      </c>
      <c r="D13" s="205">
        <f>'[2]09'!D15</f>
        <v>0</v>
      </c>
      <c r="E13" s="205">
        <f>'[2]09'!E15</f>
        <v>0</v>
      </c>
      <c r="F13" s="15">
        <f t="shared" si="6"/>
        <v>84</v>
      </c>
      <c r="G13" s="204">
        <f>'[2]09'!H15</f>
        <v>36.630000000000003</v>
      </c>
      <c r="H13" s="205">
        <f>'[2]09'!I15</f>
        <v>0</v>
      </c>
      <c r="I13" s="205">
        <f>'[2]09'!J15</f>
        <v>0</v>
      </c>
      <c r="J13" s="205">
        <f>'[2]09'!K15</f>
        <v>0</v>
      </c>
      <c r="K13" s="15">
        <f t="shared" si="3"/>
        <v>36.630000000000003</v>
      </c>
      <c r="L13" s="18">
        <f>frq!C13</f>
        <v>1</v>
      </c>
      <c r="M13" s="167">
        <f t="shared" si="4"/>
        <v>36.230000000000004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36.230000000000004</v>
      </c>
      <c r="R13" s="18">
        <v>0.4</v>
      </c>
    </row>
    <row r="14" spans="1:18">
      <c r="A14" s="8" t="s">
        <v>56</v>
      </c>
      <c r="B14" s="204">
        <f>'[2]09'!B16</f>
        <v>84</v>
      </c>
      <c r="C14" s="205">
        <f>'[2]09'!C16</f>
        <v>0</v>
      </c>
      <c r="D14" s="205">
        <f>'[2]09'!D16</f>
        <v>0</v>
      </c>
      <c r="E14" s="205">
        <f>'[2]09'!E16</f>
        <v>0</v>
      </c>
      <c r="F14" s="15">
        <f t="shared" si="6"/>
        <v>84</v>
      </c>
      <c r="G14" s="204">
        <f>'[2]09'!H16</f>
        <v>36.630000000000003</v>
      </c>
      <c r="H14" s="205">
        <f>'[2]09'!I16</f>
        <v>0</v>
      </c>
      <c r="I14" s="205">
        <f>'[2]09'!J16</f>
        <v>0</v>
      </c>
      <c r="J14" s="205">
        <f>'[2]09'!K16</f>
        <v>0</v>
      </c>
      <c r="K14" s="15">
        <f t="shared" si="3"/>
        <v>36.630000000000003</v>
      </c>
      <c r="L14" s="18">
        <f>frq!C14</f>
        <v>1</v>
      </c>
      <c r="M14" s="167">
        <f t="shared" si="4"/>
        <v>36.230000000000004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36.230000000000004</v>
      </c>
      <c r="R14" s="18">
        <v>0.4</v>
      </c>
    </row>
    <row r="15" spans="1:18">
      <c r="A15" s="8" t="s">
        <v>57</v>
      </c>
      <c r="B15" s="204">
        <f>'[2]09'!B17</f>
        <v>84</v>
      </c>
      <c r="C15" s="205">
        <f>'[2]09'!C17</f>
        <v>0</v>
      </c>
      <c r="D15" s="205">
        <f>'[2]09'!D17</f>
        <v>0</v>
      </c>
      <c r="E15" s="205">
        <f>'[2]09'!E17</f>
        <v>0</v>
      </c>
      <c r="F15" s="15">
        <f t="shared" si="6"/>
        <v>84</v>
      </c>
      <c r="G15" s="204">
        <f>'[2]09'!H17</f>
        <v>36.630000000000003</v>
      </c>
      <c r="H15" s="205">
        <f>'[2]09'!I17</f>
        <v>0</v>
      </c>
      <c r="I15" s="205">
        <f>'[2]09'!J17</f>
        <v>0</v>
      </c>
      <c r="J15" s="205">
        <f>'[2]09'!K17</f>
        <v>0</v>
      </c>
      <c r="K15" s="15">
        <f t="shared" si="3"/>
        <v>36.630000000000003</v>
      </c>
      <c r="L15" s="18">
        <f>frq!C15</f>
        <v>1</v>
      </c>
      <c r="M15" s="167">
        <f t="shared" si="4"/>
        <v>36.230000000000004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36.230000000000004</v>
      </c>
      <c r="R15" s="18">
        <v>0.4</v>
      </c>
    </row>
    <row r="16" spans="1:18">
      <c r="A16" s="8" t="s">
        <v>58</v>
      </c>
      <c r="B16" s="204">
        <f>'[2]09'!B18</f>
        <v>84</v>
      </c>
      <c r="C16" s="205">
        <f>'[2]09'!C18</f>
        <v>0</v>
      </c>
      <c r="D16" s="205">
        <f>'[2]09'!D18</f>
        <v>0</v>
      </c>
      <c r="E16" s="205">
        <f>'[2]09'!E18</f>
        <v>0</v>
      </c>
      <c r="F16" s="15">
        <f t="shared" si="6"/>
        <v>84</v>
      </c>
      <c r="G16" s="204">
        <f>'[2]09'!H18</f>
        <v>36.630000000000003</v>
      </c>
      <c r="H16" s="205">
        <f>'[2]09'!I18</f>
        <v>0</v>
      </c>
      <c r="I16" s="205">
        <f>'[2]09'!J18</f>
        <v>0</v>
      </c>
      <c r="J16" s="205">
        <f>'[2]09'!K18</f>
        <v>0</v>
      </c>
      <c r="K16" s="15">
        <f t="shared" si="3"/>
        <v>36.630000000000003</v>
      </c>
      <c r="L16" s="18">
        <f>frq!C16</f>
        <v>1</v>
      </c>
      <c r="M16" s="167">
        <f t="shared" si="4"/>
        <v>36.230000000000004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36.230000000000004</v>
      </c>
      <c r="R16" s="18">
        <v>0.4</v>
      </c>
    </row>
    <row r="17" spans="1:18">
      <c r="A17" s="8" t="s">
        <v>59</v>
      </c>
      <c r="B17" s="204">
        <f>'[2]09'!B19</f>
        <v>84</v>
      </c>
      <c r="C17" s="205">
        <f>'[2]09'!C19</f>
        <v>0</v>
      </c>
      <c r="D17" s="205">
        <f>'[2]09'!D19</f>
        <v>0</v>
      </c>
      <c r="E17" s="205">
        <f>'[2]09'!E19</f>
        <v>0</v>
      </c>
      <c r="F17" s="15">
        <f t="shared" si="6"/>
        <v>84</v>
      </c>
      <c r="G17" s="204">
        <f>'[2]09'!H19</f>
        <v>36.630000000000003</v>
      </c>
      <c r="H17" s="205">
        <f>'[2]09'!I19</f>
        <v>0</v>
      </c>
      <c r="I17" s="205">
        <f>'[2]09'!J19</f>
        <v>0</v>
      </c>
      <c r="J17" s="205">
        <f>'[2]09'!K19</f>
        <v>0</v>
      </c>
      <c r="K17" s="15">
        <f t="shared" si="3"/>
        <v>36.630000000000003</v>
      </c>
      <c r="L17" s="18">
        <f>frq!C17</f>
        <v>1</v>
      </c>
      <c r="M17" s="167">
        <f t="shared" si="4"/>
        <v>36.230000000000004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36.230000000000004</v>
      </c>
      <c r="R17" s="18">
        <v>0.4</v>
      </c>
    </row>
    <row r="18" spans="1:18">
      <c r="A18" s="8" t="s">
        <v>60</v>
      </c>
      <c r="B18" s="204">
        <f>'[2]09'!B20</f>
        <v>84</v>
      </c>
      <c r="C18" s="205">
        <f>'[2]09'!C20</f>
        <v>0</v>
      </c>
      <c r="D18" s="205">
        <f>'[2]09'!D20</f>
        <v>0</v>
      </c>
      <c r="E18" s="205">
        <f>'[2]09'!E20</f>
        <v>0</v>
      </c>
      <c r="F18" s="15">
        <f t="shared" si="6"/>
        <v>84</v>
      </c>
      <c r="G18" s="204">
        <f>'[2]09'!H20</f>
        <v>36.630000000000003</v>
      </c>
      <c r="H18" s="205">
        <f>'[2]09'!I20</f>
        <v>0</v>
      </c>
      <c r="I18" s="205">
        <f>'[2]09'!J20</f>
        <v>0</v>
      </c>
      <c r="J18" s="205">
        <f>'[2]09'!K20</f>
        <v>0</v>
      </c>
      <c r="K18" s="15">
        <f t="shared" si="3"/>
        <v>36.630000000000003</v>
      </c>
      <c r="L18" s="18">
        <f>frq!C18</f>
        <v>1</v>
      </c>
      <c r="M18" s="167">
        <f t="shared" si="4"/>
        <v>36.230000000000004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36.230000000000004</v>
      </c>
      <c r="R18" s="18">
        <v>0.4</v>
      </c>
    </row>
    <row r="19" spans="1:18">
      <c r="A19" s="8" t="s">
        <v>61</v>
      </c>
      <c r="B19" s="204">
        <f>'[2]09'!B21</f>
        <v>84</v>
      </c>
      <c r="C19" s="205">
        <f>'[2]09'!C21</f>
        <v>0</v>
      </c>
      <c r="D19" s="205">
        <f>'[2]09'!D21</f>
        <v>0</v>
      </c>
      <c r="E19" s="205">
        <f>'[2]09'!E21</f>
        <v>0</v>
      </c>
      <c r="F19" s="15">
        <f t="shared" si="6"/>
        <v>84</v>
      </c>
      <c r="G19" s="204">
        <f>'[2]09'!H21</f>
        <v>36.630000000000003</v>
      </c>
      <c r="H19" s="205">
        <f>'[2]09'!I21</f>
        <v>0</v>
      </c>
      <c r="I19" s="205">
        <f>'[2]09'!J21</f>
        <v>0</v>
      </c>
      <c r="J19" s="205">
        <f>'[2]09'!K21</f>
        <v>0</v>
      </c>
      <c r="K19" s="15">
        <f t="shared" si="3"/>
        <v>36.630000000000003</v>
      </c>
      <c r="L19" s="18">
        <f>frq!C19</f>
        <v>1</v>
      </c>
      <c r="M19" s="167">
        <f t="shared" si="4"/>
        <v>36.230000000000004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36.230000000000004</v>
      </c>
      <c r="R19" s="18">
        <v>0.4</v>
      </c>
    </row>
    <row r="20" spans="1:18">
      <c r="A20" s="8" t="s">
        <v>62</v>
      </c>
      <c r="B20" s="204">
        <f>'[2]09'!B22</f>
        <v>84</v>
      </c>
      <c r="C20" s="205">
        <f>'[2]09'!C22</f>
        <v>0</v>
      </c>
      <c r="D20" s="205">
        <f>'[2]09'!D22</f>
        <v>0</v>
      </c>
      <c r="E20" s="205">
        <f>'[2]09'!E22</f>
        <v>0</v>
      </c>
      <c r="F20" s="15">
        <f t="shared" si="6"/>
        <v>84</v>
      </c>
      <c r="G20" s="204">
        <f>'[2]09'!H22</f>
        <v>36.630000000000003</v>
      </c>
      <c r="H20" s="205">
        <f>'[2]09'!I22</f>
        <v>0</v>
      </c>
      <c r="I20" s="205">
        <f>'[2]09'!J22</f>
        <v>0</v>
      </c>
      <c r="J20" s="205">
        <f>'[2]09'!K22</f>
        <v>0</v>
      </c>
      <c r="K20" s="15">
        <f t="shared" si="3"/>
        <v>36.630000000000003</v>
      </c>
      <c r="L20" s="18">
        <f>frq!C20</f>
        <v>1</v>
      </c>
      <c r="M20" s="167">
        <f t="shared" si="4"/>
        <v>36.230000000000004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36.230000000000004</v>
      </c>
      <c r="R20" s="18">
        <v>0.4</v>
      </c>
    </row>
    <row r="21" spans="1:18">
      <c r="A21" s="8" t="s">
        <v>63</v>
      </c>
      <c r="B21" s="204">
        <f>'[2]09'!B23</f>
        <v>84</v>
      </c>
      <c r="C21" s="205">
        <f>'[2]09'!C23</f>
        <v>0</v>
      </c>
      <c r="D21" s="205">
        <f>'[2]09'!D23</f>
        <v>0</v>
      </c>
      <c r="E21" s="205">
        <f>'[2]09'!E23</f>
        <v>0</v>
      </c>
      <c r="F21" s="15">
        <f t="shared" si="6"/>
        <v>84</v>
      </c>
      <c r="G21" s="204">
        <f>'[2]09'!H23</f>
        <v>36.630000000000003</v>
      </c>
      <c r="H21" s="205">
        <f>'[2]09'!I23</f>
        <v>0</v>
      </c>
      <c r="I21" s="205">
        <f>'[2]09'!J23</f>
        <v>0</v>
      </c>
      <c r="J21" s="205">
        <f>'[2]09'!K23</f>
        <v>0</v>
      </c>
      <c r="K21" s="15">
        <f t="shared" si="3"/>
        <v>36.630000000000003</v>
      </c>
      <c r="L21" s="18">
        <f>frq!C21</f>
        <v>1</v>
      </c>
      <c r="M21" s="167">
        <f t="shared" si="4"/>
        <v>36.230000000000004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36.230000000000004</v>
      </c>
      <c r="R21" s="18">
        <v>0.4</v>
      </c>
    </row>
    <row r="22" spans="1:18">
      <c r="A22" s="8" t="s">
        <v>64</v>
      </c>
      <c r="B22" s="204">
        <f>'[2]09'!B24</f>
        <v>84</v>
      </c>
      <c r="C22" s="205">
        <f>'[2]09'!C24</f>
        <v>0</v>
      </c>
      <c r="D22" s="205">
        <f>'[2]09'!D24</f>
        <v>0</v>
      </c>
      <c r="E22" s="205">
        <f>'[2]09'!E24</f>
        <v>0</v>
      </c>
      <c r="F22" s="15">
        <f t="shared" si="6"/>
        <v>84</v>
      </c>
      <c r="G22" s="204">
        <f>'[2]09'!H24</f>
        <v>36.630000000000003</v>
      </c>
      <c r="H22" s="205">
        <f>'[2]09'!I24</f>
        <v>0</v>
      </c>
      <c r="I22" s="205">
        <f>'[2]09'!J24</f>
        <v>0</v>
      </c>
      <c r="J22" s="205">
        <f>'[2]09'!K24</f>
        <v>0</v>
      </c>
      <c r="K22" s="15">
        <f t="shared" si="3"/>
        <v>36.630000000000003</v>
      </c>
      <c r="L22" s="18">
        <f>frq!C22</f>
        <v>1</v>
      </c>
      <c r="M22" s="167">
        <f t="shared" si="4"/>
        <v>36.230000000000004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36.230000000000004</v>
      </c>
      <c r="R22" s="18">
        <v>0.4</v>
      </c>
    </row>
    <row r="23" spans="1:18">
      <c r="A23" s="8" t="s">
        <v>65</v>
      </c>
      <c r="B23" s="204">
        <f>'[2]09'!B25</f>
        <v>84</v>
      </c>
      <c r="C23" s="205">
        <f>'[2]09'!C25</f>
        <v>0</v>
      </c>
      <c r="D23" s="205">
        <f>'[2]09'!D25</f>
        <v>0</v>
      </c>
      <c r="E23" s="205">
        <f>'[2]09'!E25</f>
        <v>0</v>
      </c>
      <c r="F23" s="15">
        <f t="shared" si="6"/>
        <v>84</v>
      </c>
      <c r="G23" s="204">
        <f>'[2]09'!H25</f>
        <v>36.630000000000003</v>
      </c>
      <c r="H23" s="205">
        <f>'[2]09'!I25</f>
        <v>0</v>
      </c>
      <c r="I23" s="205">
        <f>'[2]09'!J25</f>
        <v>0</v>
      </c>
      <c r="J23" s="205">
        <f>'[2]09'!K25</f>
        <v>0</v>
      </c>
      <c r="K23" s="15">
        <f t="shared" si="3"/>
        <v>36.630000000000003</v>
      </c>
      <c r="L23" s="18">
        <f>frq!C23</f>
        <v>1</v>
      </c>
      <c r="M23" s="167">
        <f t="shared" si="4"/>
        <v>36.230000000000004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36.230000000000004</v>
      </c>
      <c r="R23" s="18">
        <v>0.4</v>
      </c>
    </row>
    <row r="24" spans="1:18">
      <c r="A24" s="8" t="s">
        <v>66</v>
      </c>
      <c r="B24" s="204">
        <f>'[2]09'!B26</f>
        <v>84</v>
      </c>
      <c r="C24" s="205">
        <f>'[2]09'!C26</f>
        <v>0</v>
      </c>
      <c r="D24" s="205">
        <f>'[2]09'!D26</f>
        <v>0</v>
      </c>
      <c r="E24" s="205">
        <f>'[2]09'!E26</f>
        <v>0</v>
      </c>
      <c r="F24" s="15">
        <f t="shared" si="6"/>
        <v>84</v>
      </c>
      <c r="G24" s="204">
        <f>'[2]09'!H26</f>
        <v>36.630000000000003</v>
      </c>
      <c r="H24" s="205">
        <f>'[2]09'!I26</f>
        <v>0</v>
      </c>
      <c r="I24" s="205">
        <f>'[2]09'!J26</f>
        <v>0</v>
      </c>
      <c r="J24" s="205">
        <f>'[2]09'!K26</f>
        <v>0</v>
      </c>
      <c r="K24" s="15">
        <f t="shared" si="3"/>
        <v>36.630000000000003</v>
      </c>
      <c r="L24" s="18">
        <f>frq!C24</f>
        <v>1</v>
      </c>
      <c r="M24" s="167">
        <f t="shared" si="4"/>
        <v>36.230000000000004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36.230000000000004</v>
      </c>
      <c r="R24" s="18">
        <v>0.4</v>
      </c>
    </row>
    <row r="25" spans="1:18">
      <c r="A25" s="8" t="s">
        <v>67</v>
      </c>
      <c r="B25" s="204">
        <f>'[2]09'!B27</f>
        <v>84</v>
      </c>
      <c r="C25" s="205">
        <f>'[2]09'!C27</f>
        <v>0</v>
      </c>
      <c r="D25" s="205">
        <f>'[2]09'!D27</f>
        <v>0</v>
      </c>
      <c r="E25" s="205">
        <f>'[2]09'!E27</f>
        <v>0</v>
      </c>
      <c r="F25" s="15">
        <f t="shared" si="6"/>
        <v>84</v>
      </c>
      <c r="G25" s="204">
        <f>'[2]09'!H27</f>
        <v>36.630000000000003</v>
      </c>
      <c r="H25" s="205">
        <f>'[2]09'!I27</f>
        <v>0</v>
      </c>
      <c r="I25" s="205">
        <f>'[2]09'!J27</f>
        <v>0</v>
      </c>
      <c r="J25" s="205">
        <f>'[2]09'!K27</f>
        <v>0</v>
      </c>
      <c r="K25" s="15">
        <f t="shared" si="3"/>
        <v>36.630000000000003</v>
      </c>
      <c r="L25" s="18">
        <f>frq!C25</f>
        <v>1</v>
      </c>
      <c r="M25" s="167">
        <f t="shared" si="4"/>
        <v>36.230000000000004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36.230000000000004</v>
      </c>
      <c r="R25" s="18">
        <v>0.4</v>
      </c>
    </row>
    <row r="26" spans="1:18">
      <c r="A26" s="8" t="s">
        <v>68</v>
      </c>
      <c r="B26" s="204">
        <f>'[2]09'!B28</f>
        <v>84</v>
      </c>
      <c r="C26" s="205">
        <f>'[2]09'!C28</f>
        <v>0</v>
      </c>
      <c r="D26" s="205">
        <f>'[2]09'!D28</f>
        <v>0</v>
      </c>
      <c r="E26" s="205">
        <f>'[2]09'!E28</f>
        <v>0</v>
      </c>
      <c r="F26" s="15">
        <f t="shared" si="6"/>
        <v>84</v>
      </c>
      <c r="G26" s="204">
        <f>'[2]09'!H28</f>
        <v>36.630000000000003</v>
      </c>
      <c r="H26" s="205">
        <f>'[2]09'!I28</f>
        <v>0</v>
      </c>
      <c r="I26" s="205">
        <f>'[2]09'!J28</f>
        <v>0</v>
      </c>
      <c r="J26" s="205">
        <f>'[2]09'!K28</f>
        <v>0</v>
      </c>
      <c r="K26" s="15">
        <f t="shared" si="3"/>
        <v>36.630000000000003</v>
      </c>
      <c r="L26" s="18">
        <f>frq!C26</f>
        <v>1</v>
      </c>
      <c r="M26" s="167">
        <f t="shared" si="4"/>
        <v>36.230000000000004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36.230000000000004</v>
      </c>
      <c r="R26" s="18">
        <v>0.4</v>
      </c>
    </row>
    <row r="27" spans="1:18">
      <c r="A27" s="8" t="s">
        <v>69</v>
      </c>
      <c r="B27" s="204">
        <f>'[2]09'!B29</f>
        <v>84</v>
      </c>
      <c r="C27" s="205">
        <f>'[2]09'!C29</f>
        <v>0</v>
      </c>
      <c r="D27" s="205">
        <f>'[2]09'!D29</f>
        <v>0</v>
      </c>
      <c r="E27" s="205">
        <f>'[2]09'!E29</f>
        <v>0</v>
      </c>
      <c r="F27" s="15">
        <f t="shared" si="6"/>
        <v>84</v>
      </c>
      <c r="G27" s="204">
        <f>'[2]09'!H29</f>
        <v>36.630000000000003</v>
      </c>
      <c r="H27" s="205">
        <f>'[2]09'!I29</f>
        <v>0</v>
      </c>
      <c r="I27" s="205">
        <f>'[2]09'!J29</f>
        <v>0</v>
      </c>
      <c r="J27" s="205">
        <f>'[2]09'!K29</f>
        <v>0</v>
      </c>
      <c r="K27" s="15">
        <f t="shared" si="3"/>
        <v>36.630000000000003</v>
      </c>
      <c r="L27" s="18">
        <f>frq!C27</f>
        <v>1</v>
      </c>
      <c r="M27" s="167">
        <f t="shared" si="4"/>
        <v>36.230000000000004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36.230000000000004</v>
      </c>
      <c r="R27" s="18">
        <v>0.4</v>
      </c>
    </row>
    <row r="28" spans="1:18">
      <c r="A28" s="8" t="s">
        <v>70</v>
      </c>
      <c r="B28" s="204">
        <f>'[2]09'!B30</f>
        <v>84</v>
      </c>
      <c r="C28" s="205">
        <f>'[2]09'!C30</f>
        <v>0</v>
      </c>
      <c r="D28" s="205">
        <f>'[2]09'!D30</f>
        <v>0</v>
      </c>
      <c r="E28" s="205">
        <f>'[2]09'!E30</f>
        <v>0</v>
      </c>
      <c r="F28" s="15">
        <f t="shared" si="6"/>
        <v>84</v>
      </c>
      <c r="G28" s="204">
        <f>'[2]09'!H30</f>
        <v>36.630000000000003</v>
      </c>
      <c r="H28" s="205">
        <f>'[2]09'!I30</f>
        <v>0</v>
      </c>
      <c r="I28" s="205">
        <f>'[2]09'!J30</f>
        <v>0</v>
      </c>
      <c r="J28" s="205">
        <f>'[2]09'!K30</f>
        <v>0</v>
      </c>
      <c r="K28" s="15">
        <f t="shared" si="3"/>
        <v>36.630000000000003</v>
      </c>
      <c r="L28" s="18">
        <f>frq!C28</f>
        <v>1</v>
      </c>
      <c r="M28" s="167">
        <f t="shared" si="4"/>
        <v>36.230000000000004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36.230000000000004</v>
      </c>
      <c r="R28" s="18">
        <v>0.4</v>
      </c>
    </row>
    <row r="29" spans="1:18">
      <c r="A29" s="8" t="s">
        <v>71</v>
      </c>
      <c r="B29" s="204">
        <f>'[2]09'!B31</f>
        <v>84</v>
      </c>
      <c r="C29" s="205">
        <f>'[2]09'!C31</f>
        <v>0</v>
      </c>
      <c r="D29" s="205">
        <f>'[2]09'!D31</f>
        <v>0</v>
      </c>
      <c r="E29" s="205">
        <f>'[2]09'!E31</f>
        <v>0</v>
      </c>
      <c r="F29" s="15">
        <f t="shared" si="6"/>
        <v>84</v>
      </c>
      <c r="G29" s="204">
        <f>'[2]09'!H31</f>
        <v>36.630000000000003</v>
      </c>
      <c r="H29" s="205">
        <f>'[2]09'!I31</f>
        <v>0</v>
      </c>
      <c r="I29" s="205">
        <f>'[2]09'!J31</f>
        <v>0</v>
      </c>
      <c r="J29" s="205">
        <f>'[2]09'!K31</f>
        <v>0</v>
      </c>
      <c r="K29" s="15">
        <f t="shared" si="3"/>
        <v>36.630000000000003</v>
      </c>
      <c r="L29" s="18">
        <f>frq!C29</f>
        <v>1</v>
      </c>
      <c r="M29" s="167">
        <f t="shared" si="4"/>
        <v>36.230000000000004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36.230000000000004</v>
      </c>
      <c r="R29" s="18">
        <v>0.4</v>
      </c>
    </row>
    <row r="30" spans="1:18">
      <c r="A30" s="8" t="s">
        <v>72</v>
      </c>
      <c r="B30" s="204">
        <f>'[2]09'!B32</f>
        <v>84</v>
      </c>
      <c r="C30" s="205">
        <f>'[2]09'!C32</f>
        <v>0</v>
      </c>
      <c r="D30" s="205">
        <f>'[2]09'!D32</f>
        <v>0</v>
      </c>
      <c r="E30" s="205">
        <f>'[2]09'!E32</f>
        <v>0</v>
      </c>
      <c r="F30" s="15">
        <f t="shared" si="6"/>
        <v>84</v>
      </c>
      <c r="G30" s="204">
        <f>'[2]09'!H32</f>
        <v>36.630000000000003</v>
      </c>
      <c r="H30" s="205">
        <f>'[2]09'!I32</f>
        <v>0</v>
      </c>
      <c r="I30" s="205">
        <f>'[2]09'!J32</f>
        <v>0</v>
      </c>
      <c r="J30" s="205">
        <f>'[2]09'!K32</f>
        <v>0</v>
      </c>
      <c r="K30" s="15">
        <f t="shared" si="3"/>
        <v>36.630000000000003</v>
      </c>
      <c r="L30" s="18">
        <f>frq!C30</f>
        <v>1</v>
      </c>
      <c r="M30" s="167">
        <f t="shared" si="4"/>
        <v>36.230000000000004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36.230000000000004</v>
      </c>
      <c r="R30" s="18">
        <v>0.4</v>
      </c>
    </row>
    <row r="31" spans="1:18">
      <c r="A31" s="8" t="s">
        <v>73</v>
      </c>
      <c r="B31" s="204">
        <f>'[2]09'!B33</f>
        <v>84</v>
      </c>
      <c r="C31" s="205">
        <f>'[2]09'!C33</f>
        <v>0</v>
      </c>
      <c r="D31" s="205">
        <f>'[2]09'!D33</f>
        <v>0</v>
      </c>
      <c r="E31" s="205">
        <f>'[2]09'!E33</f>
        <v>0</v>
      </c>
      <c r="F31" s="15">
        <f t="shared" si="6"/>
        <v>84</v>
      </c>
      <c r="G31" s="204">
        <f>'[2]09'!H33</f>
        <v>36.630000000000003</v>
      </c>
      <c r="H31" s="205">
        <f>'[2]09'!I33</f>
        <v>0</v>
      </c>
      <c r="I31" s="205">
        <f>'[2]09'!J33</f>
        <v>0</v>
      </c>
      <c r="J31" s="205">
        <f>'[2]09'!K33</f>
        <v>0</v>
      </c>
      <c r="K31" s="15">
        <f t="shared" si="3"/>
        <v>36.630000000000003</v>
      </c>
      <c r="L31" s="18">
        <f>frq!C31</f>
        <v>1</v>
      </c>
      <c r="M31" s="167">
        <f t="shared" si="4"/>
        <v>36.230000000000004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36.230000000000004</v>
      </c>
      <c r="R31" s="18">
        <v>0.4</v>
      </c>
    </row>
    <row r="32" spans="1:18">
      <c r="A32" s="8" t="s">
        <v>74</v>
      </c>
      <c r="B32" s="204">
        <f>'[2]09'!B34</f>
        <v>84</v>
      </c>
      <c r="C32" s="205">
        <f>'[2]09'!C34</f>
        <v>0</v>
      </c>
      <c r="D32" s="205">
        <f>'[2]09'!D34</f>
        <v>0</v>
      </c>
      <c r="E32" s="205">
        <f>'[2]09'!E34</f>
        <v>0</v>
      </c>
      <c r="F32" s="15">
        <f t="shared" si="6"/>
        <v>84</v>
      </c>
      <c r="G32" s="204">
        <f>'[2]09'!H34</f>
        <v>36.630000000000003</v>
      </c>
      <c r="H32" s="205">
        <f>'[2]09'!I34</f>
        <v>0</v>
      </c>
      <c r="I32" s="205">
        <f>'[2]09'!J34</f>
        <v>0</v>
      </c>
      <c r="J32" s="205">
        <f>'[2]09'!K34</f>
        <v>0</v>
      </c>
      <c r="K32" s="15">
        <f t="shared" si="3"/>
        <v>36.630000000000003</v>
      </c>
      <c r="L32" s="18">
        <f>frq!C32</f>
        <v>1</v>
      </c>
      <c r="M32" s="167">
        <f t="shared" si="4"/>
        <v>36.230000000000004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36.230000000000004</v>
      </c>
      <c r="R32" s="18">
        <v>0.4</v>
      </c>
    </row>
    <row r="33" spans="1:18">
      <c r="A33" s="8" t="s">
        <v>75</v>
      </c>
      <c r="B33" s="204">
        <f>'[2]09'!B35</f>
        <v>84</v>
      </c>
      <c r="C33" s="205">
        <f>'[2]09'!C35</f>
        <v>0</v>
      </c>
      <c r="D33" s="205">
        <f>'[2]09'!D35</f>
        <v>0</v>
      </c>
      <c r="E33" s="205">
        <f>'[2]09'!E35</f>
        <v>0</v>
      </c>
      <c r="F33" s="15">
        <f t="shared" si="6"/>
        <v>84</v>
      </c>
      <c r="G33" s="204">
        <f>'[2]09'!H35</f>
        <v>36.630000000000003</v>
      </c>
      <c r="H33" s="205">
        <f>'[2]09'!I35</f>
        <v>0</v>
      </c>
      <c r="I33" s="205">
        <f>'[2]09'!J35</f>
        <v>0</v>
      </c>
      <c r="J33" s="205">
        <f>'[2]09'!K35</f>
        <v>0</v>
      </c>
      <c r="K33" s="15">
        <f t="shared" si="3"/>
        <v>36.630000000000003</v>
      </c>
      <c r="L33" s="18">
        <f>frq!C33</f>
        <v>1</v>
      </c>
      <c r="M33" s="167">
        <f t="shared" si="4"/>
        <v>36.230000000000004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36.230000000000004</v>
      </c>
      <c r="R33" s="18">
        <v>0.4</v>
      </c>
    </row>
    <row r="34" spans="1:18">
      <c r="A34" s="8" t="s">
        <v>76</v>
      </c>
      <c r="B34" s="204">
        <f>'[2]09'!B36</f>
        <v>84</v>
      </c>
      <c r="C34" s="205">
        <f>'[2]09'!C36</f>
        <v>0</v>
      </c>
      <c r="D34" s="205">
        <f>'[2]09'!D36</f>
        <v>0</v>
      </c>
      <c r="E34" s="205">
        <f>'[2]09'!E36</f>
        <v>0</v>
      </c>
      <c r="F34" s="15">
        <f t="shared" si="6"/>
        <v>84</v>
      </c>
      <c r="G34" s="204">
        <f>'[2]09'!H36</f>
        <v>36.630000000000003</v>
      </c>
      <c r="H34" s="205">
        <f>'[2]09'!I36</f>
        <v>0</v>
      </c>
      <c r="I34" s="205">
        <f>'[2]09'!J36</f>
        <v>0</v>
      </c>
      <c r="J34" s="205">
        <f>'[2]09'!K36</f>
        <v>0</v>
      </c>
      <c r="K34" s="15">
        <f t="shared" si="3"/>
        <v>36.630000000000003</v>
      </c>
      <c r="L34" s="18">
        <f>frq!C34</f>
        <v>1</v>
      </c>
      <c r="M34" s="167">
        <f t="shared" si="4"/>
        <v>36.230000000000004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36.230000000000004</v>
      </c>
      <c r="R34" s="18">
        <v>0.4</v>
      </c>
    </row>
    <row r="35" spans="1:18">
      <c r="A35" s="8" t="s">
        <v>77</v>
      </c>
      <c r="B35" s="204">
        <f>'[2]09'!B37</f>
        <v>84</v>
      </c>
      <c r="C35" s="205">
        <f>'[2]09'!C37</f>
        <v>0</v>
      </c>
      <c r="D35" s="205">
        <f>'[2]09'!D37</f>
        <v>0</v>
      </c>
      <c r="E35" s="205">
        <f>'[2]09'!E37</f>
        <v>0</v>
      </c>
      <c r="F35" s="15">
        <f t="shared" si="6"/>
        <v>84</v>
      </c>
      <c r="G35" s="204">
        <f>'[2]09'!H37</f>
        <v>36.630000000000003</v>
      </c>
      <c r="H35" s="205">
        <f>'[2]09'!I37</f>
        <v>0</v>
      </c>
      <c r="I35" s="205">
        <f>'[2]09'!J37</f>
        <v>0</v>
      </c>
      <c r="J35" s="205">
        <f>'[2]09'!K37</f>
        <v>0</v>
      </c>
      <c r="K35" s="15">
        <f t="shared" si="3"/>
        <v>36.630000000000003</v>
      </c>
      <c r="L35" s="18">
        <f>frq!C35</f>
        <v>1</v>
      </c>
      <c r="M35" s="167">
        <f t="shared" si="4"/>
        <v>36.230000000000004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36.230000000000004</v>
      </c>
      <c r="R35" s="18">
        <v>0.4</v>
      </c>
    </row>
    <row r="36" spans="1:18">
      <c r="A36" s="8" t="s">
        <v>78</v>
      </c>
      <c r="B36" s="204">
        <f>'[2]09'!B38</f>
        <v>84</v>
      </c>
      <c r="C36" s="205">
        <f>'[2]09'!C38</f>
        <v>0</v>
      </c>
      <c r="D36" s="205">
        <f>'[2]09'!D38</f>
        <v>0</v>
      </c>
      <c r="E36" s="205">
        <f>'[2]09'!E38</f>
        <v>0</v>
      </c>
      <c r="F36" s="15">
        <f t="shared" si="6"/>
        <v>84</v>
      </c>
      <c r="G36" s="204">
        <f>'[2]09'!H38</f>
        <v>36.630000000000003</v>
      </c>
      <c r="H36" s="205">
        <f>'[2]09'!I38</f>
        <v>0</v>
      </c>
      <c r="I36" s="205">
        <f>'[2]09'!J38</f>
        <v>0</v>
      </c>
      <c r="J36" s="205">
        <f>'[2]09'!K38</f>
        <v>0</v>
      </c>
      <c r="K36" s="15">
        <f t="shared" si="3"/>
        <v>36.630000000000003</v>
      </c>
      <c r="L36" s="18">
        <f>frq!C36</f>
        <v>1</v>
      </c>
      <c r="M36" s="167">
        <f t="shared" si="4"/>
        <v>36.230000000000004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36.230000000000004</v>
      </c>
      <c r="R36" s="18">
        <v>0.4</v>
      </c>
    </row>
    <row r="37" spans="1:18">
      <c r="A37" s="8" t="s">
        <v>79</v>
      </c>
      <c r="B37" s="204">
        <f>'[2]09'!B39</f>
        <v>84</v>
      </c>
      <c r="C37" s="205">
        <f>'[2]09'!C39</f>
        <v>0</v>
      </c>
      <c r="D37" s="205">
        <f>'[2]09'!D39</f>
        <v>0</v>
      </c>
      <c r="E37" s="205">
        <f>'[2]09'!E39</f>
        <v>0</v>
      </c>
      <c r="F37" s="15">
        <f t="shared" si="6"/>
        <v>84</v>
      </c>
      <c r="G37" s="204">
        <f>'[2]09'!H39</f>
        <v>36.630000000000003</v>
      </c>
      <c r="H37" s="205">
        <f>'[2]09'!I39</f>
        <v>0</v>
      </c>
      <c r="I37" s="205">
        <f>'[2]09'!J39</f>
        <v>0</v>
      </c>
      <c r="J37" s="205">
        <f>'[2]09'!K39</f>
        <v>0</v>
      </c>
      <c r="K37" s="15">
        <f t="shared" si="3"/>
        <v>36.630000000000003</v>
      </c>
      <c r="L37" s="18">
        <f>frq!C37</f>
        <v>1</v>
      </c>
      <c r="M37" s="167">
        <f t="shared" si="4"/>
        <v>36.230000000000004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36.230000000000004</v>
      </c>
      <c r="R37" s="18">
        <v>0.4</v>
      </c>
    </row>
    <row r="38" spans="1:18">
      <c r="A38" s="8" t="s">
        <v>80</v>
      </c>
      <c r="B38" s="204">
        <f>'[2]09'!B40</f>
        <v>84</v>
      </c>
      <c r="C38" s="205">
        <f>'[2]09'!C40</f>
        <v>0</v>
      </c>
      <c r="D38" s="205">
        <f>'[2]09'!D40</f>
        <v>0</v>
      </c>
      <c r="E38" s="205">
        <f>'[2]09'!E40</f>
        <v>0</v>
      </c>
      <c r="F38" s="15">
        <f t="shared" si="6"/>
        <v>84</v>
      </c>
      <c r="G38" s="204">
        <f>'[2]09'!H40</f>
        <v>36.630000000000003</v>
      </c>
      <c r="H38" s="205">
        <f>'[2]09'!I40</f>
        <v>0</v>
      </c>
      <c r="I38" s="205">
        <f>'[2]09'!J40</f>
        <v>0</v>
      </c>
      <c r="J38" s="205">
        <f>'[2]09'!K40</f>
        <v>0</v>
      </c>
      <c r="K38" s="15">
        <f t="shared" si="3"/>
        <v>36.630000000000003</v>
      </c>
      <c r="L38" s="18">
        <f>frq!C38</f>
        <v>1</v>
      </c>
      <c r="M38" s="167">
        <f t="shared" si="4"/>
        <v>36.230000000000004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36.230000000000004</v>
      </c>
      <c r="R38" s="18">
        <v>0.4</v>
      </c>
    </row>
    <row r="39" spans="1:18">
      <c r="A39" s="8" t="s">
        <v>81</v>
      </c>
      <c r="B39" s="204">
        <f>'[2]09'!B41</f>
        <v>84</v>
      </c>
      <c r="C39" s="205">
        <f>'[2]09'!C41</f>
        <v>0</v>
      </c>
      <c r="D39" s="205">
        <f>'[2]09'!D41</f>
        <v>0</v>
      </c>
      <c r="E39" s="205">
        <f>'[2]09'!E41</f>
        <v>0</v>
      </c>
      <c r="F39" s="15">
        <f t="shared" si="6"/>
        <v>84</v>
      </c>
      <c r="G39" s="204">
        <f>'[2]09'!H41</f>
        <v>36.630000000000003</v>
      </c>
      <c r="H39" s="205">
        <f>'[2]09'!I41</f>
        <v>0</v>
      </c>
      <c r="I39" s="205">
        <f>'[2]09'!J41</f>
        <v>0</v>
      </c>
      <c r="J39" s="205">
        <f>'[2]09'!K41</f>
        <v>0</v>
      </c>
      <c r="K39" s="15">
        <f t="shared" si="3"/>
        <v>36.630000000000003</v>
      </c>
      <c r="L39" s="18">
        <f>frq!C39</f>
        <v>1</v>
      </c>
      <c r="M39" s="167">
        <f t="shared" si="4"/>
        <v>35.93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35.93</v>
      </c>
      <c r="R39" s="18">
        <v>0.7</v>
      </c>
    </row>
    <row r="40" spans="1:18">
      <c r="A40" s="8" t="s">
        <v>82</v>
      </c>
      <c r="B40" s="204">
        <f>'[2]09'!B42</f>
        <v>84</v>
      </c>
      <c r="C40" s="205">
        <f>'[2]09'!C42</f>
        <v>0</v>
      </c>
      <c r="D40" s="205">
        <f>'[2]09'!D42</f>
        <v>0</v>
      </c>
      <c r="E40" s="205">
        <f>'[2]09'!E42</f>
        <v>0</v>
      </c>
      <c r="F40" s="15">
        <f t="shared" si="6"/>
        <v>84</v>
      </c>
      <c r="G40" s="204">
        <f>'[2]09'!H42</f>
        <v>36.630000000000003</v>
      </c>
      <c r="H40" s="205">
        <f>'[2]09'!I42</f>
        <v>0</v>
      </c>
      <c r="I40" s="205">
        <f>'[2]09'!J42</f>
        <v>0</v>
      </c>
      <c r="J40" s="205">
        <f>'[2]09'!K42</f>
        <v>0</v>
      </c>
      <c r="K40" s="15">
        <f t="shared" si="3"/>
        <v>36.630000000000003</v>
      </c>
      <c r="L40" s="18">
        <f>frq!C40</f>
        <v>1</v>
      </c>
      <c r="M40" s="167">
        <f t="shared" si="4"/>
        <v>35.93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35.93</v>
      </c>
      <c r="R40" s="18">
        <v>0.7</v>
      </c>
    </row>
    <row r="41" spans="1:18">
      <c r="A41" s="8" t="s">
        <v>83</v>
      </c>
      <c r="B41" s="204">
        <f>'[2]09'!B43</f>
        <v>84</v>
      </c>
      <c r="C41" s="205">
        <f>'[2]09'!C43</f>
        <v>0</v>
      </c>
      <c r="D41" s="205">
        <f>'[2]09'!D43</f>
        <v>0</v>
      </c>
      <c r="E41" s="205">
        <f>'[2]09'!E43</f>
        <v>0</v>
      </c>
      <c r="F41" s="15">
        <f t="shared" si="6"/>
        <v>84</v>
      </c>
      <c r="G41" s="204">
        <f>'[2]09'!H43</f>
        <v>36.630000000000003</v>
      </c>
      <c r="H41" s="205">
        <f>'[2]09'!I43</f>
        <v>0</v>
      </c>
      <c r="I41" s="205">
        <f>'[2]09'!J43</f>
        <v>0</v>
      </c>
      <c r="J41" s="205">
        <f>'[2]09'!K43</f>
        <v>0</v>
      </c>
      <c r="K41" s="15">
        <f t="shared" si="3"/>
        <v>36.630000000000003</v>
      </c>
      <c r="L41" s="18">
        <f>frq!C41</f>
        <v>1</v>
      </c>
      <c r="M41" s="167">
        <f t="shared" si="4"/>
        <v>35.93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35.93</v>
      </c>
      <c r="R41" s="18">
        <v>0.7</v>
      </c>
    </row>
    <row r="42" spans="1:18">
      <c r="A42" s="8" t="s">
        <v>84</v>
      </c>
      <c r="B42" s="204">
        <f>'[2]09'!B44</f>
        <v>84</v>
      </c>
      <c r="C42" s="205">
        <f>'[2]09'!C44</f>
        <v>0</v>
      </c>
      <c r="D42" s="205">
        <f>'[2]09'!D44</f>
        <v>0</v>
      </c>
      <c r="E42" s="205">
        <f>'[2]09'!E44</f>
        <v>0</v>
      </c>
      <c r="F42" s="15">
        <f t="shared" si="6"/>
        <v>84</v>
      </c>
      <c r="G42" s="204">
        <f>'[2]09'!H44</f>
        <v>36.630000000000003</v>
      </c>
      <c r="H42" s="205">
        <f>'[2]09'!I44</f>
        <v>0</v>
      </c>
      <c r="I42" s="205">
        <f>'[2]09'!J44</f>
        <v>0</v>
      </c>
      <c r="J42" s="205">
        <f>'[2]09'!K44</f>
        <v>0</v>
      </c>
      <c r="K42" s="15">
        <f t="shared" si="3"/>
        <v>36.630000000000003</v>
      </c>
      <c r="L42" s="18">
        <f>frq!C42</f>
        <v>1</v>
      </c>
      <c r="M42" s="167">
        <f t="shared" si="4"/>
        <v>35.93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35.93</v>
      </c>
      <c r="R42" s="18">
        <v>0.7</v>
      </c>
    </row>
    <row r="43" spans="1:18">
      <c r="A43" s="8" t="s">
        <v>85</v>
      </c>
      <c r="B43" s="204">
        <f>'[2]09'!B45</f>
        <v>84</v>
      </c>
      <c r="C43" s="205">
        <f>'[2]09'!C45</f>
        <v>0</v>
      </c>
      <c r="D43" s="205">
        <f>'[2]09'!D45</f>
        <v>0</v>
      </c>
      <c r="E43" s="205">
        <f>'[2]09'!E45</f>
        <v>0</v>
      </c>
      <c r="F43" s="15">
        <f t="shared" si="6"/>
        <v>84</v>
      </c>
      <c r="G43" s="204">
        <f>'[2]09'!H45</f>
        <v>36.630000000000003</v>
      </c>
      <c r="H43" s="205">
        <f>'[2]09'!I45</f>
        <v>0</v>
      </c>
      <c r="I43" s="205">
        <f>'[2]09'!J45</f>
        <v>0</v>
      </c>
      <c r="J43" s="205">
        <f>'[2]09'!K45</f>
        <v>0</v>
      </c>
      <c r="K43" s="15">
        <f t="shared" si="3"/>
        <v>36.630000000000003</v>
      </c>
      <c r="L43" s="18">
        <f>frq!C43</f>
        <v>1</v>
      </c>
      <c r="M43" s="167">
        <f t="shared" si="4"/>
        <v>35.93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35.93</v>
      </c>
      <c r="R43" s="18">
        <v>0.7</v>
      </c>
    </row>
    <row r="44" spans="1:18">
      <c r="A44" s="8" t="s">
        <v>86</v>
      </c>
      <c r="B44" s="204">
        <f>'[2]09'!B46</f>
        <v>84</v>
      </c>
      <c r="C44" s="205">
        <f>'[2]09'!C46</f>
        <v>0</v>
      </c>
      <c r="D44" s="205">
        <f>'[2]09'!D46</f>
        <v>0</v>
      </c>
      <c r="E44" s="205">
        <f>'[2]09'!E46</f>
        <v>0</v>
      </c>
      <c r="F44" s="15">
        <f t="shared" si="6"/>
        <v>84</v>
      </c>
      <c r="G44" s="204">
        <f>'[2]09'!H46</f>
        <v>36.630000000000003</v>
      </c>
      <c r="H44" s="205">
        <f>'[2]09'!I46</f>
        <v>0</v>
      </c>
      <c r="I44" s="205">
        <f>'[2]09'!J46</f>
        <v>0</v>
      </c>
      <c r="J44" s="205">
        <f>'[2]09'!K46</f>
        <v>0</v>
      </c>
      <c r="K44" s="15">
        <f t="shared" si="3"/>
        <v>36.630000000000003</v>
      </c>
      <c r="L44" s="18">
        <f>frq!C44</f>
        <v>1</v>
      </c>
      <c r="M44" s="167">
        <f t="shared" si="4"/>
        <v>35.93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35.93</v>
      </c>
      <c r="R44" s="18">
        <v>0.7</v>
      </c>
    </row>
    <row r="45" spans="1:18">
      <c r="A45" s="8" t="s">
        <v>87</v>
      </c>
      <c r="B45" s="204">
        <f>'[2]09'!B47</f>
        <v>84</v>
      </c>
      <c r="C45" s="205">
        <f>'[2]09'!C47</f>
        <v>0</v>
      </c>
      <c r="D45" s="205">
        <f>'[2]09'!D47</f>
        <v>0</v>
      </c>
      <c r="E45" s="205">
        <f>'[2]09'!E47</f>
        <v>0</v>
      </c>
      <c r="F45" s="15">
        <f t="shared" si="6"/>
        <v>84</v>
      </c>
      <c r="G45" s="204">
        <f>'[2]09'!H47</f>
        <v>36.630000000000003</v>
      </c>
      <c r="H45" s="205">
        <f>'[2]09'!I47</f>
        <v>0</v>
      </c>
      <c r="I45" s="205">
        <f>'[2]09'!J47</f>
        <v>0</v>
      </c>
      <c r="J45" s="205">
        <f>'[2]09'!K47</f>
        <v>0</v>
      </c>
      <c r="K45" s="15">
        <f t="shared" si="3"/>
        <v>36.630000000000003</v>
      </c>
      <c r="L45" s="18">
        <f>frq!C45</f>
        <v>1</v>
      </c>
      <c r="M45" s="167">
        <f t="shared" si="4"/>
        <v>35.93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35.93</v>
      </c>
      <c r="R45" s="18">
        <v>0.7</v>
      </c>
    </row>
    <row r="46" spans="1:18">
      <c r="A46" s="8" t="s">
        <v>88</v>
      </c>
      <c r="B46" s="204">
        <f>'[2]09'!B48</f>
        <v>84</v>
      </c>
      <c r="C46" s="205">
        <f>'[2]09'!C48</f>
        <v>0</v>
      </c>
      <c r="D46" s="205">
        <f>'[2]09'!D48</f>
        <v>0</v>
      </c>
      <c r="E46" s="205">
        <f>'[2]09'!E48</f>
        <v>0</v>
      </c>
      <c r="F46" s="15">
        <f t="shared" si="6"/>
        <v>84</v>
      </c>
      <c r="G46" s="204">
        <f>'[2]09'!H48</f>
        <v>36.630000000000003</v>
      </c>
      <c r="H46" s="205">
        <f>'[2]09'!I48</f>
        <v>0</v>
      </c>
      <c r="I46" s="205">
        <f>'[2]09'!J48</f>
        <v>0</v>
      </c>
      <c r="J46" s="205">
        <f>'[2]09'!K48</f>
        <v>0</v>
      </c>
      <c r="K46" s="15">
        <f t="shared" si="3"/>
        <v>36.630000000000003</v>
      </c>
      <c r="L46" s="18">
        <f>frq!C46</f>
        <v>1</v>
      </c>
      <c r="M46" s="167">
        <f t="shared" si="4"/>
        <v>35.93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35.93</v>
      </c>
      <c r="R46" s="18">
        <v>0.7</v>
      </c>
    </row>
    <row r="47" spans="1:18">
      <c r="A47" s="8" t="s">
        <v>89</v>
      </c>
      <c r="B47" s="204">
        <f>'[2]09'!B49</f>
        <v>84</v>
      </c>
      <c r="C47" s="205">
        <f>'[2]09'!C49</f>
        <v>0</v>
      </c>
      <c r="D47" s="205">
        <f>'[2]09'!D49</f>
        <v>0</v>
      </c>
      <c r="E47" s="205">
        <f>'[2]09'!E49</f>
        <v>0</v>
      </c>
      <c r="F47" s="15">
        <f t="shared" si="6"/>
        <v>84</v>
      </c>
      <c r="G47" s="204">
        <f>'[2]09'!H49</f>
        <v>36.630000000000003</v>
      </c>
      <c r="H47" s="205">
        <f>'[2]09'!I49</f>
        <v>0</v>
      </c>
      <c r="I47" s="205">
        <f>'[2]09'!J49</f>
        <v>0</v>
      </c>
      <c r="J47" s="205">
        <f>'[2]09'!K49</f>
        <v>0</v>
      </c>
      <c r="K47" s="15">
        <f t="shared" si="3"/>
        <v>36.630000000000003</v>
      </c>
      <c r="L47" s="18">
        <f>frq!C47</f>
        <v>1</v>
      </c>
      <c r="M47" s="167">
        <f t="shared" si="4"/>
        <v>35.93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35.93</v>
      </c>
      <c r="R47" s="18">
        <v>0.7</v>
      </c>
    </row>
    <row r="48" spans="1:18">
      <c r="A48" s="8" t="s">
        <v>90</v>
      </c>
      <c r="B48" s="204">
        <f>'[2]09'!B50</f>
        <v>84</v>
      </c>
      <c r="C48" s="205">
        <f>'[2]09'!C50</f>
        <v>0</v>
      </c>
      <c r="D48" s="205">
        <f>'[2]09'!D50</f>
        <v>0</v>
      </c>
      <c r="E48" s="205">
        <f>'[2]09'!E50</f>
        <v>0</v>
      </c>
      <c r="F48" s="15">
        <f t="shared" si="6"/>
        <v>84</v>
      </c>
      <c r="G48" s="204">
        <f>'[2]09'!H50</f>
        <v>36.630000000000003</v>
      </c>
      <c r="H48" s="205">
        <f>'[2]09'!I50</f>
        <v>0</v>
      </c>
      <c r="I48" s="205">
        <f>'[2]09'!J50</f>
        <v>0</v>
      </c>
      <c r="J48" s="205">
        <f>'[2]09'!K50</f>
        <v>0</v>
      </c>
      <c r="K48" s="15">
        <f t="shared" si="3"/>
        <v>36.630000000000003</v>
      </c>
      <c r="L48" s="18">
        <f>frq!C48</f>
        <v>1</v>
      </c>
      <c r="M48" s="167">
        <f t="shared" si="4"/>
        <v>35.93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35.93</v>
      </c>
      <c r="R48" s="18">
        <v>0.7</v>
      </c>
    </row>
    <row r="49" spans="1:18">
      <c r="A49" s="8" t="s">
        <v>91</v>
      </c>
      <c r="B49" s="204">
        <f>'[2]09'!B51</f>
        <v>84</v>
      </c>
      <c r="C49" s="205">
        <f>'[2]09'!C51</f>
        <v>0</v>
      </c>
      <c r="D49" s="205">
        <f>'[2]09'!D51</f>
        <v>0</v>
      </c>
      <c r="E49" s="205">
        <f>'[2]09'!E51</f>
        <v>0</v>
      </c>
      <c r="F49" s="15">
        <f t="shared" si="6"/>
        <v>84</v>
      </c>
      <c r="G49" s="204">
        <f>'[2]09'!H51</f>
        <v>36.630000000000003</v>
      </c>
      <c r="H49" s="205">
        <f>'[2]09'!I51</f>
        <v>0</v>
      </c>
      <c r="I49" s="205">
        <f>'[2]09'!J51</f>
        <v>0</v>
      </c>
      <c r="J49" s="205">
        <f>'[2]09'!K51</f>
        <v>0</v>
      </c>
      <c r="K49" s="15">
        <f t="shared" si="3"/>
        <v>36.630000000000003</v>
      </c>
      <c r="L49" s="18">
        <f>frq!C49</f>
        <v>1</v>
      </c>
      <c r="M49" s="167">
        <f t="shared" si="4"/>
        <v>35.93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35.93</v>
      </c>
      <c r="R49" s="18">
        <v>0.7</v>
      </c>
    </row>
    <row r="50" spans="1:18">
      <c r="A50" s="8" t="s">
        <v>92</v>
      </c>
      <c r="B50" s="204">
        <f>'[2]09'!B52</f>
        <v>84</v>
      </c>
      <c r="C50" s="205">
        <f>'[2]09'!C52</f>
        <v>0</v>
      </c>
      <c r="D50" s="205">
        <f>'[2]09'!D52</f>
        <v>0</v>
      </c>
      <c r="E50" s="205">
        <f>'[2]09'!E52</f>
        <v>0</v>
      </c>
      <c r="F50" s="15">
        <f t="shared" si="6"/>
        <v>84</v>
      </c>
      <c r="G50" s="204">
        <f>'[2]09'!H52</f>
        <v>36.630000000000003</v>
      </c>
      <c r="H50" s="205">
        <f>'[2]09'!I52</f>
        <v>0</v>
      </c>
      <c r="I50" s="205">
        <f>'[2]09'!J52</f>
        <v>0</v>
      </c>
      <c r="J50" s="205">
        <f>'[2]09'!K52</f>
        <v>0</v>
      </c>
      <c r="K50" s="15">
        <f t="shared" si="3"/>
        <v>36.630000000000003</v>
      </c>
      <c r="L50" s="18">
        <f>frq!C50</f>
        <v>1</v>
      </c>
      <c r="M50" s="167">
        <f t="shared" si="4"/>
        <v>35.93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35.93</v>
      </c>
      <c r="R50" s="18">
        <v>0.7</v>
      </c>
    </row>
    <row r="51" spans="1:18">
      <c r="A51" s="8" t="s">
        <v>93</v>
      </c>
      <c r="B51" s="204">
        <f>'[2]09'!B53</f>
        <v>84</v>
      </c>
      <c r="C51" s="205">
        <f>'[2]09'!C53</f>
        <v>0</v>
      </c>
      <c r="D51" s="205">
        <f>'[2]09'!D53</f>
        <v>0</v>
      </c>
      <c r="E51" s="205">
        <f>'[2]09'!E53</f>
        <v>0</v>
      </c>
      <c r="F51" s="15">
        <f t="shared" si="6"/>
        <v>84</v>
      </c>
      <c r="G51" s="204">
        <f>'[2]09'!H53</f>
        <v>36.68</v>
      </c>
      <c r="H51" s="205">
        <f>'[2]09'!I53</f>
        <v>0</v>
      </c>
      <c r="I51" s="205">
        <f>'[2]09'!J53</f>
        <v>0</v>
      </c>
      <c r="J51" s="205">
        <f>'[2]09'!K53</f>
        <v>0</v>
      </c>
      <c r="K51" s="15">
        <f t="shared" si="3"/>
        <v>36.68</v>
      </c>
      <c r="L51" s="18">
        <f>frq!C51</f>
        <v>1</v>
      </c>
      <c r="M51" s="167">
        <f t="shared" si="4"/>
        <v>35.979999999999997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35.979999999999997</v>
      </c>
      <c r="R51" s="18">
        <v>0.7</v>
      </c>
    </row>
    <row r="52" spans="1:18">
      <c r="A52" s="8" t="s">
        <v>94</v>
      </c>
      <c r="B52" s="204">
        <f>'[2]09'!B54</f>
        <v>84</v>
      </c>
      <c r="C52" s="205">
        <f>'[2]09'!C54</f>
        <v>0</v>
      </c>
      <c r="D52" s="205">
        <f>'[2]09'!D54</f>
        <v>0</v>
      </c>
      <c r="E52" s="205">
        <f>'[2]09'!E54</f>
        <v>0</v>
      </c>
      <c r="F52" s="15">
        <f t="shared" si="6"/>
        <v>84</v>
      </c>
      <c r="G52" s="204">
        <f>'[2]09'!H54</f>
        <v>36.68</v>
      </c>
      <c r="H52" s="205">
        <f>'[2]09'!I54</f>
        <v>0</v>
      </c>
      <c r="I52" s="205">
        <f>'[2]09'!J54</f>
        <v>0</v>
      </c>
      <c r="J52" s="205">
        <f>'[2]09'!K54</f>
        <v>0</v>
      </c>
      <c r="K52" s="15">
        <f t="shared" si="3"/>
        <v>36.68</v>
      </c>
      <c r="L52" s="18">
        <f>frq!C52</f>
        <v>1</v>
      </c>
      <c r="M52" s="167">
        <f t="shared" si="4"/>
        <v>35.979999999999997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35.979999999999997</v>
      </c>
      <c r="R52" s="18">
        <v>0.7</v>
      </c>
    </row>
    <row r="53" spans="1:18">
      <c r="A53" s="8" t="s">
        <v>95</v>
      </c>
      <c r="B53" s="204">
        <f>'[2]09'!B55</f>
        <v>84</v>
      </c>
      <c r="C53" s="205">
        <f>'[2]09'!C55</f>
        <v>0</v>
      </c>
      <c r="D53" s="205">
        <f>'[2]09'!D55</f>
        <v>0</v>
      </c>
      <c r="E53" s="205">
        <f>'[2]09'!E55</f>
        <v>0</v>
      </c>
      <c r="F53" s="15">
        <f t="shared" si="6"/>
        <v>84</v>
      </c>
      <c r="G53" s="204">
        <f>'[2]09'!H55</f>
        <v>36.68</v>
      </c>
      <c r="H53" s="205">
        <f>'[2]09'!I55</f>
        <v>0</v>
      </c>
      <c r="I53" s="205">
        <f>'[2]09'!J55</f>
        <v>0</v>
      </c>
      <c r="J53" s="205">
        <f>'[2]09'!K55</f>
        <v>0</v>
      </c>
      <c r="K53" s="15">
        <f t="shared" si="3"/>
        <v>36.68</v>
      </c>
      <c r="L53" s="18">
        <f>frq!C53</f>
        <v>1</v>
      </c>
      <c r="M53" s="167">
        <f t="shared" si="4"/>
        <v>35.979999999999997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35.979999999999997</v>
      </c>
      <c r="R53" s="18">
        <v>0.7</v>
      </c>
    </row>
    <row r="54" spans="1:18">
      <c r="A54" s="8" t="s">
        <v>96</v>
      </c>
      <c r="B54" s="204">
        <f>'[2]09'!B56</f>
        <v>84</v>
      </c>
      <c r="C54" s="205">
        <f>'[2]09'!C56</f>
        <v>0</v>
      </c>
      <c r="D54" s="205">
        <f>'[2]09'!D56</f>
        <v>0</v>
      </c>
      <c r="E54" s="205">
        <f>'[2]09'!E56</f>
        <v>0</v>
      </c>
      <c r="F54" s="15">
        <f t="shared" si="6"/>
        <v>84</v>
      </c>
      <c r="G54" s="204">
        <f>'[2]09'!H56</f>
        <v>36.68</v>
      </c>
      <c r="H54" s="205">
        <f>'[2]09'!I56</f>
        <v>0</v>
      </c>
      <c r="I54" s="205">
        <f>'[2]09'!J56</f>
        <v>0</v>
      </c>
      <c r="J54" s="205">
        <f>'[2]09'!K56</f>
        <v>0</v>
      </c>
      <c r="K54" s="15">
        <f t="shared" si="3"/>
        <v>36.68</v>
      </c>
      <c r="L54" s="18">
        <f>frq!C54</f>
        <v>1</v>
      </c>
      <c r="M54" s="167">
        <f t="shared" si="4"/>
        <v>35.979999999999997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35.979999999999997</v>
      </c>
      <c r="R54" s="18">
        <v>0.7</v>
      </c>
    </row>
    <row r="55" spans="1:18">
      <c r="A55" s="8" t="s">
        <v>97</v>
      </c>
      <c r="B55" s="204">
        <f>'[2]09'!B57</f>
        <v>84</v>
      </c>
      <c r="C55" s="205">
        <f>'[2]09'!C57</f>
        <v>0</v>
      </c>
      <c r="D55" s="205">
        <f>'[2]09'!D57</f>
        <v>0</v>
      </c>
      <c r="E55" s="205">
        <f>'[2]09'!E57</f>
        <v>0</v>
      </c>
      <c r="F55" s="15">
        <f t="shared" si="6"/>
        <v>84</v>
      </c>
      <c r="G55" s="204">
        <f>'[2]09'!H57</f>
        <v>36.630000000000003</v>
      </c>
      <c r="H55" s="205">
        <f>'[2]09'!I57</f>
        <v>0</v>
      </c>
      <c r="I55" s="205">
        <f>'[2]09'!J57</f>
        <v>0</v>
      </c>
      <c r="J55" s="205">
        <f>'[2]09'!K57</f>
        <v>0</v>
      </c>
      <c r="K55" s="15">
        <f t="shared" si="3"/>
        <v>36.630000000000003</v>
      </c>
      <c r="L55" s="18">
        <f>frq!C55</f>
        <v>1</v>
      </c>
      <c r="M55" s="167">
        <f t="shared" si="4"/>
        <v>35.93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35.93</v>
      </c>
      <c r="R55" s="18">
        <v>0.7</v>
      </c>
    </row>
    <row r="56" spans="1:18">
      <c r="A56" s="8" t="s">
        <v>98</v>
      </c>
      <c r="B56" s="204">
        <f>'[2]09'!B58</f>
        <v>84</v>
      </c>
      <c r="C56" s="205">
        <f>'[2]09'!C58</f>
        <v>0</v>
      </c>
      <c r="D56" s="205">
        <f>'[2]09'!D58</f>
        <v>0</v>
      </c>
      <c r="E56" s="205">
        <f>'[2]09'!E58</f>
        <v>0</v>
      </c>
      <c r="F56" s="15">
        <f t="shared" si="6"/>
        <v>84</v>
      </c>
      <c r="G56" s="204">
        <f>'[2]09'!H58</f>
        <v>36.630000000000003</v>
      </c>
      <c r="H56" s="205">
        <f>'[2]09'!I58</f>
        <v>0</v>
      </c>
      <c r="I56" s="205">
        <f>'[2]09'!J58</f>
        <v>0</v>
      </c>
      <c r="J56" s="205">
        <f>'[2]09'!K58</f>
        <v>0</v>
      </c>
      <c r="K56" s="15">
        <f t="shared" si="3"/>
        <v>36.630000000000003</v>
      </c>
      <c r="L56" s="18">
        <f>frq!C56</f>
        <v>1</v>
      </c>
      <c r="M56" s="167">
        <f t="shared" si="4"/>
        <v>35.93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35.93</v>
      </c>
      <c r="R56" s="18">
        <v>0.7</v>
      </c>
    </row>
    <row r="57" spans="1:18">
      <c r="A57" s="8" t="s">
        <v>99</v>
      </c>
      <c r="B57" s="204">
        <f>'[2]09'!B59</f>
        <v>84</v>
      </c>
      <c r="C57" s="205">
        <f>'[2]09'!C59</f>
        <v>0</v>
      </c>
      <c r="D57" s="205">
        <f>'[2]09'!D59</f>
        <v>0</v>
      </c>
      <c r="E57" s="205">
        <f>'[2]09'!E59</f>
        <v>0</v>
      </c>
      <c r="F57" s="15">
        <f t="shared" si="6"/>
        <v>84</v>
      </c>
      <c r="G57" s="204">
        <f>'[2]09'!H59</f>
        <v>36.630000000000003</v>
      </c>
      <c r="H57" s="205">
        <f>'[2]09'!I59</f>
        <v>0</v>
      </c>
      <c r="I57" s="205">
        <f>'[2]09'!J59</f>
        <v>0</v>
      </c>
      <c r="J57" s="205">
        <f>'[2]09'!K59</f>
        <v>0</v>
      </c>
      <c r="K57" s="15">
        <f t="shared" si="3"/>
        <v>36.630000000000003</v>
      </c>
      <c r="L57" s="18">
        <f>frq!C57</f>
        <v>1</v>
      </c>
      <c r="M57" s="167">
        <f t="shared" si="4"/>
        <v>35.93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35.93</v>
      </c>
      <c r="R57" s="18">
        <v>0.7</v>
      </c>
    </row>
    <row r="58" spans="1:18">
      <c r="A58" s="8" t="s">
        <v>100</v>
      </c>
      <c r="B58" s="204">
        <f>'[2]09'!B60</f>
        <v>84</v>
      </c>
      <c r="C58" s="205">
        <f>'[2]09'!C60</f>
        <v>0</v>
      </c>
      <c r="D58" s="205">
        <f>'[2]09'!D60</f>
        <v>0</v>
      </c>
      <c r="E58" s="205">
        <f>'[2]09'!E60</f>
        <v>0</v>
      </c>
      <c r="F58" s="15">
        <f t="shared" si="6"/>
        <v>84</v>
      </c>
      <c r="G58" s="204">
        <f>'[2]09'!H60</f>
        <v>36.630000000000003</v>
      </c>
      <c r="H58" s="205">
        <f>'[2]09'!I60</f>
        <v>0</v>
      </c>
      <c r="I58" s="205">
        <f>'[2]09'!J60</f>
        <v>0</v>
      </c>
      <c r="J58" s="205">
        <f>'[2]09'!K60</f>
        <v>0</v>
      </c>
      <c r="K58" s="15">
        <f t="shared" si="3"/>
        <v>36.630000000000003</v>
      </c>
      <c r="L58" s="18">
        <f>frq!C58</f>
        <v>1</v>
      </c>
      <c r="M58" s="167">
        <f t="shared" si="4"/>
        <v>35.93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35.93</v>
      </c>
      <c r="R58" s="18">
        <v>0.7</v>
      </c>
    </row>
    <row r="59" spans="1:18">
      <c r="A59" s="8" t="s">
        <v>101</v>
      </c>
      <c r="B59" s="204">
        <f>'[2]09'!B61</f>
        <v>84</v>
      </c>
      <c r="C59" s="205">
        <f>'[2]09'!C61</f>
        <v>0</v>
      </c>
      <c r="D59" s="205">
        <f>'[2]09'!D61</f>
        <v>0</v>
      </c>
      <c r="E59" s="205">
        <f>'[2]09'!E61</f>
        <v>0</v>
      </c>
      <c r="F59" s="15">
        <f t="shared" si="6"/>
        <v>84</v>
      </c>
      <c r="G59" s="204">
        <f>'[2]09'!H61</f>
        <v>36.630000000000003</v>
      </c>
      <c r="H59" s="205">
        <f>'[2]09'!I61</f>
        <v>0</v>
      </c>
      <c r="I59" s="205">
        <f>'[2]09'!J61</f>
        <v>0</v>
      </c>
      <c r="J59" s="205">
        <f>'[2]09'!K61</f>
        <v>0</v>
      </c>
      <c r="K59" s="15">
        <f t="shared" si="3"/>
        <v>36.630000000000003</v>
      </c>
      <c r="L59" s="18">
        <f>frq!C59</f>
        <v>1</v>
      </c>
      <c r="M59" s="167">
        <f t="shared" si="4"/>
        <v>35.93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35.93</v>
      </c>
      <c r="R59" s="18">
        <v>0.7</v>
      </c>
    </row>
    <row r="60" spans="1:18">
      <c r="A60" s="8" t="s">
        <v>102</v>
      </c>
      <c r="B60" s="204">
        <f>'[2]09'!B62</f>
        <v>84</v>
      </c>
      <c r="C60" s="205">
        <f>'[2]09'!C62</f>
        <v>0</v>
      </c>
      <c r="D60" s="205">
        <f>'[2]09'!D62</f>
        <v>0</v>
      </c>
      <c r="E60" s="205">
        <f>'[2]09'!E62</f>
        <v>0</v>
      </c>
      <c r="F60" s="15">
        <f t="shared" si="6"/>
        <v>84</v>
      </c>
      <c r="G60" s="204">
        <f>'[2]09'!H62</f>
        <v>36.630000000000003</v>
      </c>
      <c r="H60" s="205">
        <f>'[2]09'!I62</f>
        <v>0</v>
      </c>
      <c r="I60" s="205">
        <f>'[2]09'!J62</f>
        <v>0</v>
      </c>
      <c r="J60" s="205">
        <f>'[2]09'!K62</f>
        <v>0</v>
      </c>
      <c r="K60" s="15">
        <f t="shared" si="3"/>
        <v>36.630000000000003</v>
      </c>
      <c r="L60" s="18">
        <f>frq!C60</f>
        <v>1</v>
      </c>
      <c r="M60" s="167">
        <f t="shared" si="4"/>
        <v>35.93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35.93</v>
      </c>
      <c r="R60" s="18">
        <v>0.7</v>
      </c>
    </row>
    <row r="61" spans="1:18">
      <c r="A61" s="8" t="s">
        <v>103</v>
      </c>
      <c r="B61" s="204">
        <f>'[2]09'!B63</f>
        <v>84</v>
      </c>
      <c r="C61" s="205">
        <f>'[2]09'!C63</f>
        <v>0</v>
      </c>
      <c r="D61" s="205">
        <f>'[2]09'!D63</f>
        <v>0</v>
      </c>
      <c r="E61" s="205">
        <f>'[2]09'!E63</f>
        <v>0</v>
      </c>
      <c r="F61" s="15">
        <f t="shared" si="6"/>
        <v>84</v>
      </c>
      <c r="G61" s="204">
        <f>'[2]09'!H63</f>
        <v>36.630000000000003</v>
      </c>
      <c r="H61" s="205">
        <f>'[2]09'!I63</f>
        <v>0</v>
      </c>
      <c r="I61" s="205">
        <f>'[2]09'!J63</f>
        <v>0</v>
      </c>
      <c r="J61" s="205">
        <f>'[2]09'!K63</f>
        <v>0</v>
      </c>
      <c r="K61" s="15">
        <f t="shared" si="3"/>
        <v>36.630000000000003</v>
      </c>
      <c r="L61" s="18">
        <f>frq!C61</f>
        <v>1</v>
      </c>
      <c r="M61" s="167">
        <f t="shared" si="4"/>
        <v>35.93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35.93</v>
      </c>
      <c r="R61" s="18">
        <v>0.7</v>
      </c>
    </row>
    <row r="62" spans="1:18">
      <c r="A62" s="8" t="s">
        <v>104</v>
      </c>
      <c r="B62" s="204">
        <f>'[2]09'!B64</f>
        <v>84</v>
      </c>
      <c r="C62" s="205">
        <f>'[2]09'!C64</f>
        <v>0</v>
      </c>
      <c r="D62" s="205">
        <f>'[2]09'!D64</f>
        <v>0</v>
      </c>
      <c r="E62" s="205">
        <f>'[2]09'!E64</f>
        <v>0</v>
      </c>
      <c r="F62" s="15">
        <f t="shared" si="6"/>
        <v>84</v>
      </c>
      <c r="G62" s="204">
        <f>'[2]09'!H64</f>
        <v>36.630000000000003</v>
      </c>
      <c r="H62" s="205">
        <f>'[2]09'!I64</f>
        <v>0</v>
      </c>
      <c r="I62" s="205">
        <f>'[2]09'!J64</f>
        <v>0</v>
      </c>
      <c r="J62" s="205">
        <f>'[2]09'!K64</f>
        <v>0</v>
      </c>
      <c r="K62" s="15">
        <f t="shared" si="3"/>
        <v>36.630000000000003</v>
      </c>
      <c r="L62" s="18">
        <f>frq!C62</f>
        <v>1</v>
      </c>
      <c r="M62" s="167">
        <f t="shared" si="4"/>
        <v>35.93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35.93</v>
      </c>
      <c r="R62" s="18">
        <v>0.7</v>
      </c>
    </row>
    <row r="63" spans="1:18">
      <c r="A63" s="8" t="s">
        <v>105</v>
      </c>
      <c r="B63" s="204">
        <f>'[2]09'!B65</f>
        <v>84</v>
      </c>
      <c r="C63" s="205">
        <f>'[2]09'!C65</f>
        <v>0</v>
      </c>
      <c r="D63" s="205">
        <f>'[2]09'!D65</f>
        <v>0</v>
      </c>
      <c r="E63" s="205">
        <f>'[2]09'!E65</f>
        <v>0</v>
      </c>
      <c r="F63" s="15">
        <f t="shared" si="6"/>
        <v>84</v>
      </c>
      <c r="G63" s="204">
        <f>'[2]09'!H65</f>
        <v>36.630000000000003</v>
      </c>
      <c r="H63" s="205">
        <f>'[2]09'!I65</f>
        <v>0</v>
      </c>
      <c r="I63" s="205">
        <f>'[2]09'!J65</f>
        <v>0</v>
      </c>
      <c r="J63" s="205">
        <f>'[2]09'!K65</f>
        <v>0</v>
      </c>
      <c r="K63" s="15">
        <f t="shared" si="3"/>
        <v>36.630000000000003</v>
      </c>
      <c r="L63" s="18">
        <f>frq!C63</f>
        <v>1</v>
      </c>
      <c r="M63" s="167">
        <f t="shared" si="4"/>
        <v>35.93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35.93</v>
      </c>
      <c r="R63" s="18">
        <v>0.7</v>
      </c>
    </row>
    <row r="64" spans="1:18">
      <c r="A64" s="8" t="s">
        <v>106</v>
      </c>
      <c r="B64" s="204">
        <f>'[2]09'!B66</f>
        <v>84</v>
      </c>
      <c r="C64" s="205">
        <f>'[2]09'!C66</f>
        <v>0</v>
      </c>
      <c r="D64" s="205">
        <f>'[2]09'!D66</f>
        <v>0</v>
      </c>
      <c r="E64" s="205">
        <f>'[2]09'!E66</f>
        <v>0</v>
      </c>
      <c r="F64" s="15">
        <f t="shared" si="6"/>
        <v>84</v>
      </c>
      <c r="G64" s="204">
        <f>'[2]09'!H66</f>
        <v>36.630000000000003</v>
      </c>
      <c r="H64" s="205">
        <f>'[2]09'!I66</f>
        <v>0</v>
      </c>
      <c r="I64" s="205">
        <f>'[2]09'!J66</f>
        <v>0</v>
      </c>
      <c r="J64" s="205">
        <f>'[2]09'!K66</f>
        <v>0</v>
      </c>
      <c r="K64" s="15">
        <f t="shared" si="3"/>
        <v>36.630000000000003</v>
      </c>
      <c r="L64" s="18">
        <f>frq!C64</f>
        <v>1</v>
      </c>
      <c r="M64" s="167">
        <f t="shared" si="4"/>
        <v>35.93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35.93</v>
      </c>
      <c r="R64" s="18">
        <v>0.7</v>
      </c>
    </row>
    <row r="65" spans="1:18">
      <c r="A65" s="8" t="s">
        <v>107</v>
      </c>
      <c r="B65" s="204">
        <f>'[2]09'!B67</f>
        <v>84</v>
      </c>
      <c r="C65" s="205">
        <f>'[2]09'!C67</f>
        <v>0</v>
      </c>
      <c r="D65" s="205">
        <f>'[2]09'!D67</f>
        <v>0</v>
      </c>
      <c r="E65" s="205">
        <f>'[2]09'!E67</f>
        <v>0</v>
      </c>
      <c r="F65" s="15">
        <f t="shared" si="6"/>
        <v>84</v>
      </c>
      <c r="G65" s="204">
        <f>'[2]09'!H67</f>
        <v>36.630000000000003</v>
      </c>
      <c r="H65" s="205">
        <f>'[2]09'!I67</f>
        <v>0</v>
      </c>
      <c r="I65" s="205">
        <f>'[2]09'!J67</f>
        <v>0</v>
      </c>
      <c r="J65" s="205">
        <f>'[2]09'!K67</f>
        <v>0</v>
      </c>
      <c r="K65" s="15">
        <f t="shared" si="3"/>
        <v>36.630000000000003</v>
      </c>
      <c r="L65" s="18">
        <f>frq!C65</f>
        <v>1</v>
      </c>
      <c r="M65" s="167">
        <f t="shared" si="4"/>
        <v>35.93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35.93</v>
      </c>
      <c r="R65" s="18">
        <v>0.7</v>
      </c>
    </row>
    <row r="66" spans="1:18">
      <c r="A66" s="8" t="s">
        <v>108</v>
      </c>
      <c r="B66" s="204">
        <f>'[2]09'!B68</f>
        <v>84</v>
      </c>
      <c r="C66" s="205">
        <f>'[2]09'!C68</f>
        <v>0</v>
      </c>
      <c r="D66" s="205">
        <f>'[2]09'!D68</f>
        <v>0</v>
      </c>
      <c r="E66" s="205">
        <f>'[2]09'!E68</f>
        <v>0</v>
      </c>
      <c r="F66" s="15">
        <f t="shared" si="6"/>
        <v>84</v>
      </c>
      <c r="G66" s="204">
        <f>'[2]09'!H68</f>
        <v>36.630000000000003</v>
      </c>
      <c r="H66" s="205">
        <f>'[2]09'!I68</f>
        <v>0</v>
      </c>
      <c r="I66" s="205">
        <f>'[2]09'!J68</f>
        <v>0</v>
      </c>
      <c r="J66" s="205">
        <f>'[2]09'!K68</f>
        <v>0</v>
      </c>
      <c r="K66" s="15">
        <f t="shared" si="3"/>
        <v>36.630000000000003</v>
      </c>
      <c r="L66" s="18">
        <f>frq!C66</f>
        <v>1</v>
      </c>
      <c r="M66" s="167">
        <f t="shared" si="4"/>
        <v>35.93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35.93</v>
      </c>
      <c r="R66" s="18">
        <v>0.7</v>
      </c>
    </row>
    <row r="67" spans="1:18">
      <c r="A67" s="8" t="s">
        <v>109</v>
      </c>
      <c r="B67" s="204">
        <f>'[2]09'!B69</f>
        <v>84</v>
      </c>
      <c r="C67" s="205">
        <f>'[2]09'!C69</f>
        <v>0</v>
      </c>
      <c r="D67" s="205">
        <f>'[2]09'!D69</f>
        <v>0</v>
      </c>
      <c r="E67" s="205">
        <f>'[2]09'!E69</f>
        <v>0</v>
      </c>
      <c r="F67" s="15">
        <f t="shared" si="6"/>
        <v>84</v>
      </c>
      <c r="G67" s="204">
        <f>'[2]09'!H69</f>
        <v>36.630000000000003</v>
      </c>
      <c r="H67" s="205">
        <f>'[2]09'!I69</f>
        <v>0</v>
      </c>
      <c r="I67" s="205">
        <f>'[2]09'!J69</f>
        <v>0</v>
      </c>
      <c r="J67" s="205">
        <f>'[2]09'!K69</f>
        <v>0</v>
      </c>
      <c r="K67" s="15">
        <f t="shared" si="3"/>
        <v>36.630000000000003</v>
      </c>
      <c r="L67" s="18">
        <f>frq!C67</f>
        <v>1</v>
      </c>
      <c r="M67" s="167">
        <f t="shared" si="4"/>
        <v>35.93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35.93</v>
      </c>
      <c r="R67" s="18">
        <v>0.7</v>
      </c>
    </row>
    <row r="68" spans="1:18">
      <c r="A68" s="8" t="s">
        <v>110</v>
      </c>
      <c r="B68" s="204">
        <f>'[2]09'!B70</f>
        <v>84</v>
      </c>
      <c r="C68" s="205">
        <f>'[2]09'!C70</f>
        <v>0</v>
      </c>
      <c r="D68" s="205">
        <f>'[2]09'!D70</f>
        <v>0</v>
      </c>
      <c r="E68" s="205">
        <f>'[2]09'!E70</f>
        <v>0</v>
      </c>
      <c r="F68" s="15">
        <f t="shared" si="6"/>
        <v>84</v>
      </c>
      <c r="G68" s="204">
        <f>'[2]09'!H70</f>
        <v>36.630000000000003</v>
      </c>
      <c r="H68" s="205">
        <f>'[2]09'!I70</f>
        <v>0</v>
      </c>
      <c r="I68" s="205">
        <f>'[2]09'!J70</f>
        <v>0</v>
      </c>
      <c r="J68" s="205">
        <f>'[2]09'!K70</f>
        <v>0</v>
      </c>
      <c r="K68" s="15">
        <f t="shared" ref="K68:K98" si="13">SUM(G68:J68)</f>
        <v>36.630000000000003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35.93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35.93</v>
      </c>
      <c r="R68" s="18">
        <v>0.7</v>
      </c>
    </row>
    <row r="69" spans="1:18">
      <c r="A69" s="8" t="s">
        <v>111</v>
      </c>
      <c r="B69" s="204">
        <f>'[2]09'!B71</f>
        <v>84</v>
      </c>
      <c r="C69" s="205">
        <f>'[2]09'!C71</f>
        <v>0</v>
      </c>
      <c r="D69" s="205">
        <f>'[2]09'!D71</f>
        <v>0</v>
      </c>
      <c r="E69" s="205">
        <f>'[2]09'!E71</f>
        <v>0</v>
      </c>
      <c r="F69" s="15">
        <f t="shared" ref="F69:F98" si="16">SUM(B69:E69)</f>
        <v>84</v>
      </c>
      <c r="G69" s="204">
        <f>'[2]09'!H71</f>
        <v>36.630000000000003</v>
      </c>
      <c r="H69" s="205">
        <f>'[2]09'!I71</f>
        <v>0</v>
      </c>
      <c r="I69" s="205">
        <f>'[2]09'!J71</f>
        <v>0</v>
      </c>
      <c r="J69" s="205">
        <f>'[2]09'!K71</f>
        <v>0</v>
      </c>
      <c r="K69" s="15">
        <f t="shared" si="13"/>
        <v>36.630000000000003</v>
      </c>
      <c r="L69" s="18">
        <f>frq!C69</f>
        <v>1</v>
      </c>
      <c r="M69" s="167">
        <f t="shared" si="14"/>
        <v>35.93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35.93</v>
      </c>
      <c r="R69" s="18">
        <v>0.7</v>
      </c>
    </row>
    <row r="70" spans="1:18">
      <c r="A70" s="8" t="s">
        <v>112</v>
      </c>
      <c r="B70" s="204">
        <f>'[2]09'!B72</f>
        <v>84</v>
      </c>
      <c r="C70" s="205">
        <f>'[2]09'!C72</f>
        <v>0</v>
      </c>
      <c r="D70" s="205">
        <f>'[2]09'!D72</f>
        <v>0</v>
      </c>
      <c r="E70" s="205">
        <f>'[2]09'!E72</f>
        <v>0</v>
      </c>
      <c r="F70" s="15">
        <f t="shared" si="16"/>
        <v>84</v>
      </c>
      <c r="G70" s="204">
        <f>'[2]09'!H72</f>
        <v>36.630000000000003</v>
      </c>
      <c r="H70" s="205">
        <f>'[2]09'!I72</f>
        <v>0</v>
      </c>
      <c r="I70" s="205">
        <f>'[2]09'!J72</f>
        <v>0</v>
      </c>
      <c r="J70" s="205">
        <f>'[2]09'!K72</f>
        <v>0</v>
      </c>
      <c r="K70" s="15">
        <f t="shared" si="13"/>
        <v>36.630000000000003</v>
      </c>
      <c r="L70" s="18">
        <f>frq!C70</f>
        <v>1</v>
      </c>
      <c r="M70" s="167">
        <f t="shared" si="14"/>
        <v>35.93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35.93</v>
      </c>
      <c r="R70" s="18">
        <v>0.7</v>
      </c>
    </row>
    <row r="71" spans="1:18">
      <c r="A71" s="8" t="s">
        <v>113</v>
      </c>
      <c r="B71" s="204">
        <f>'[2]09'!B73</f>
        <v>84</v>
      </c>
      <c r="C71" s="205">
        <f>'[2]09'!C73</f>
        <v>0</v>
      </c>
      <c r="D71" s="205">
        <f>'[2]09'!D73</f>
        <v>0</v>
      </c>
      <c r="E71" s="205">
        <f>'[2]09'!E73</f>
        <v>0</v>
      </c>
      <c r="F71" s="15">
        <f t="shared" si="16"/>
        <v>84</v>
      </c>
      <c r="G71" s="204">
        <f>'[2]09'!H73</f>
        <v>36.630000000000003</v>
      </c>
      <c r="H71" s="205">
        <f>'[2]09'!I73</f>
        <v>0</v>
      </c>
      <c r="I71" s="205">
        <f>'[2]09'!J73</f>
        <v>0</v>
      </c>
      <c r="J71" s="205">
        <f>'[2]09'!K73</f>
        <v>0</v>
      </c>
      <c r="K71" s="15">
        <f t="shared" si="13"/>
        <v>36.630000000000003</v>
      </c>
      <c r="L71" s="18">
        <f>frq!C71</f>
        <v>1</v>
      </c>
      <c r="M71" s="167">
        <f t="shared" si="14"/>
        <v>35.93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35.93</v>
      </c>
      <c r="R71" s="18">
        <v>0.7</v>
      </c>
    </row>
    <row r="72" spans="1:18">
      <c r="A72" s="8" t="s">
        <v>114</v>
      </c>
      <c r="B72" s="204">
        <f>'[2]09'!B74</f>
        <v>84</v>
      </c>
      <c r="C72" s="205">
        <f>'[2]09'!C74</f>
        <v>0</v>
      </c>
      <c r="D72" s="205">
        <f>'[2]09'!D74</f>
        <v>0</v>
      </c>
      <c r="E72" s="205">
        <f>'[2]09'!E74</f>
        <v>0</v>
      </c>
      <c r="F72" s="15">
        <f t="shared" si="16"/>
        <v>84</v>
      </c>
      <c r="G72" s="204">
        <f>'[2]09'!H74</f>
        <v>37</v>
      </c>
      <c r="H72" s="205">
        <f>'[2]09'!I74</f>
        <v>0</v>
      </c>
      <c r="I72" s="205">
        <f>'[2]09'!J74</f>
        <v>0</v>
      </c>
      <c r="J72" s="205">
        <f>'[2]09'!K74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'[2]09'!B75</f>
        <v>84</v>
      </c>
      <c r="C73" s="205">
        <f>'[2]09'!C75</f>
        <v>0</v>
      </c>
      <c r="D73" s="205">
        <f>'[2]09'!D75</f>
        <v>0</v>
      </c>
      <c r="E73" s="205">
        <f>'[2]09'!E75</f>
        <v>0</v>
      </c>
      <c r="F73" s="15">
        <f t="shared" si="16"/>
        <v>84</v>
      </c>
      <c r="G73" s="204">
        <f>'[2]09'!H75</f>
        <v>36.630000000000003</v>
      </c>
      <c r="H73" s="205">
        <f>'[2]09'!I75</f>
        <v>0</v>
      </c>
      <c r="I73" s="205">
        <f>'[2]09'!J75</f>
        <v>0</v>
      </c>
      <c r="J73" s="205">
        <f>'[2]09'!K75</f>
        <v>0</v>
      </c>
      <c r="K73" s="15">
        <f t="shared" si="13"/>
        <v>36.630000000000003</v>
      </c>
      <c r="L73" s="18">
        <f>frq!C73</f>
        <v>1</v>
      </c>
      <c r="M73" s="167">
        <f t="shared" si="14"/>
        <v>35.93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35.93</v>
      </c>
      <c r="R73" s="18">
        <v>0.7</v>
      </c>
    </row>
    <row r="74" spans="1:18">
      <c r="A74" s="8" t="s">
        <v>116</v>
      </c>
      <c r="B74" s="204">
        <f>'[2]09'!B76</f>
        <v>84</v>
      </c>
      <c r="C74" s="205">
        <f>'[2]09'!C76</f>
        <v>0</v>
      </c>
      <c r="D74" s="205">
        <f>'[2]09'!D76</f>
        <v>0</v>
      </c>
      <c r="E74" s="205">
        <f>'[2]09'!E76</f>
        <v>0</v>
      </c>
      <c r="F74" s="15">
        <f t="shared" si="16"/>
        <v>84</v>
      </c>
      <c r="G74" s="204">
        <f>'[2]09'!H76</f>
        <v>36.630000000000003</v>
      </c>
      <c r="H74" s="205">
        <f>'[2]09'!I76</f>
        <v>0</v>
      </c>
      <c r="I74" s="205">
        <f>'[2]09'!J76</f>
        <v>0</v>
      </c>
      <c r="J74" s="205">
        <f>'[2]09'!K76</f>
        <v>0</v>
      </c>
      <c r="K74" s="15">
        <f t="shared" si="13"/>
        <v>36.630000000000003</v>
      </c>
      <c r="L74" s="18">
        <f>frq!C74</f>
        <v>1</v>
      </c>
      <c r="M74" s="167">
        <f t="shared" si="14"/>
        <v>35.93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35.93</v>
      </c>
      <c r="R74" s="18">
        <v>0.7</v>
      </c>
    </row>
    <row r="75" spans="1:18">
      <c r="A75" s="8" t="s">
        <v>117</v>
      </c>
      <c r="B75" s="204">
        <f>'[2]09'!B77</f>
        <v>84</v>
      </c>
      <c r="C75" s="205">
        <f>'[2]09'!C77</f>
        <v>0</v>
      </c>
      <c r="D75" s="205">
        <f>'[2]09'!D77</f>
        <v>0</v>
      </c>
      <c r="E75" s="205">
        <f>'[2]09'!E77</f>
        <v>0</v>
      </c>
      <c r="F75" s="15">
        <f t="shared" si="16"/>
        <v>84</v>
      </c>
      <c r="G75" s="204">
        <f>'[2]09'!H77</f>
        <v>36.630000000000003</v>
      </c>
      <c r="H75" s="205">
        <f>'[2]09'!I77</f>
        <v>0</v>
      </c>
      <c r="I75" s="205">
        <f>'[2]09'!J77</f>
        <v>0</v>
      </c>
      <c r="J75" s="205">
        <f>'[2]09'!K77</f>
        <v>0</v>
      </c>
      <c r="K75" s="15">
        <f t="shared" si="13"/>
        <v>36.630000000000003</v>
      </c>
      <c r="L75" s="18">
        <f>frq!C75</f>
        <v>1</v>
      </c>
      <c r="M75" s="167">
        <f t="shared" si="14"/>
        <v>36.230000000000004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36.230000000000004</v>
      </c>
      <c r="R75" s="18">
        <v>0.4</v>
      </c>
    </row>
    <row r="76" spans="1:18">
      <c r="A76" s="8" t="s">
        <v>118</v>
      </c>
      <c r="B76" s="204">
        <f>'[2]09'!B78</f>
        <v>84</v>
      </c>
      <c r="C76" s="205">
        <f>'[2]09'!C78</f>
        <v>0</v>
      </c>
      <c r="D76" s="205">
        <f>'[2]09'!D78</f>
        <v>0</v>
      </c>
      <c r="E76" s="205">
        <f>'[2]09'!E78</f>
        <v>0</v>
      </c>
      <c r="F76" s="15">
        <f t="shared" si="16"/>
        <v>84</v>
      </c>
      <c r="G76" s="204">
        <f>'[2]09'!H78</f>
        <v>36.630000000000003</v>
      </c>
      <c r="H76" s="205">
        <f>'[2]09'!I78</f>
        <v>0</v>
      </c>
      <c r="I76" s="205">
        <f>'[2]09'!J78</f>
        <v>0</v>
      </c>
      <c r="J76" s="205">
        <f>'[2]09'!K78</f>
        <v>0</v>
      </c>
      <c r="K76" s="15">
        <f t="shared" si="13"/>
        <v>36.630000000000003</v>
      </c>
      <c r="L76" s="18">
        <f>frq!C76</f>
        <v>1</v>
      </c>
      <c r="M76" s="167">
        <f t="shared" si="14"/>
        <v>36.230000000000004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36.230000000000004</v>
      </c>
      <c r="R76" s="18">
        <v>0.4</v>
      </c>
    </row>
    <row r="77" spans="1:18">
      <c r="A77" s="8" t="s">
        <v>119</v>
      </c>
      <c r="B77" s="204">
        <f>'[2]09'!B79</f>
        <v>84</v>
      </c>
      <c r="C77" s="205">
        <f>'[2]09'!C79</f>
        <v>0</v>
      </c>
      <c r="D77" s="205">
        <f>'[2]09'!D79</f>
        <v>0</v>
      </c>
      <c r="E77" s="205">
        <f>'[2]09'!E79</f>
        <v>0</v>
      </c>
      <c r="F77" s="15">
        <f t="shared" si="16"/>
        <v>84</v>
      </c>
      <c r="G77" s="204">
        <f>'[2]09'!H79</f>
        <v>36.630000000000003</v>
      </c>
      <c r="H77" s="205">
        <f>'[2]09'!I79</f>
        <v>0</v>
      </c>
      <c r="I77" s="205">
        <f>'[2]09'!J79</f>
        <v>0</v>
      </c>
      <c r="J77" s="205">
        <f>'[2]09'!K79</f>
        <v>0</v>
      </c>
      <c r="K77" s="15">
        <f t="shared" si="13"/>
        <v>36.630000000000003</v>
      </c>
      <c r="L77" s="18">
        <f>frq!C77</f>
        <v>1</v>
      </c>
      <c r="M77" s="167">
        <f t="shared" si="14"/>
        <v>36.230000000000004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36.230000000000004</v>
      </c>
      <c r="R77" s="18">
        <v>0.4</v>
      </c>
    </row>
    <row r="78" spans="1:18">
      <c r="A78" s="8" t="s">
        <v>120</v>
      </c>
      <c r="B78" s="204">
        <f>'[2]09'!B80</f>
        <v>84</v>
      </c>
      <c r="C78" s="205">
        <f>'[2]09'!C80</f>
        <v>0</v>
      </c>
      <c r="D78" s="205">
        <f>'[2]09'!D80</f>
        <v>0</v>
      </c>
      <c r="E78" s="205">
        <f>'[2]09'!E80</f>
        <v>0</v>
      </c>
      <c r="F78" s="15">
        <f t="shared" si="16"/>
        <v>84</v>
      </c>
      <c r="G78" s="204">
        <f>'[2]09'!H80</f>
        <v>36.630000000000003</v>
      </c>
      <c r="H78" s="205">
        <f>'[2]09'!I80</f>
        <v>0</v>
      </c>
      <c r="I78" s="205">
        <f>'[2]09'!J80</f>
        <v>0</v>
      </c>
      <c r="J78" s="205">
        <f>'[2]09'!K80</f>
        <v>0</v>
      </c>
      <c r="K78" s="15">
        <f t="shared" si="13"/>
        <v>36.630000000000003</v>
      </c>
      <c r="L78" s="18">
        <f>frq!C78</f>
        <v>1</v>
      </c>
      <c r="M78" s="167">
        <f t="shared" si="14"/>
        <v>36.230000000000004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36.230000000000004</v>
      </c>
      <c r="R78" s="18">
        <v>0.4</v>
      </c>
    </row>
    <row r="79" spans="1:18">
      <c r="A79" s="8" t="s">
        <v>121</v>
      </c>
      <c r="B79" s="204">
        <f>'[2]09'!B81</f>
        <v>84</v>
      </c>
      <c r="C79" s="205">
        <f>'[2]09'!C81</f>
        <v>0</v>
      </c>
      <c r="D79" s="205">
        <f>'[2]09'!D81</f>
        <v>0</v>
      </c>
      <c r="E79" s="205">
        <f>'[2]09'!E81</f>
        <v>0</v>
      </c>
      <c r="F79" s="15">
        <f t="shared" si="16"/>
        <v>84</v>
      </c>
      <c r="G79" s="204">
        <f>'[2]09'!H81</f>
        <v>36.630000000000003</v>
      </c>
      <c r="H79" s="205">
        <f>'[2]09'!I81</f>
        <v>0</v>
      </c>
      <c r="I79" s="205">
        <f>'[2]09'!J81</f>
        <v>0</v>
      </c>
      <c r="J79" s="205">
        <f>'[2]09'!K81</f>
        <v>0</v>
      </c>
      <c r="K79" s="15">
        <f t="shared" si="13"/>
        <v>36.630000000000003</v>
      </c>
      <c r="L79" s="18">
        <f>frq!C79</f>
        <v>1</v>
      </c>
      <c r="M79" s="167">
        <f t="shared" si="14"/>
        <v>36.230000000000004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36.230000000000004</v>
      </c>
      <c r="R79" s="18">
        <v>0.4</v>
      </c>
    </row>
    <row r="80" spans="1:18">
      <c r="A80" s="8" t="s">
        <v>122</v>
      </c>
      <c r="B80" s="204">
        <f>'[2]09'!B82</f>
        <v>84</v>
      </c>
      <c r="C80" s="205">
        <f>'[2]09'!C82</f>
        <v>0</v>
      </c>
      <c r="D80" s="205">
        <f>'[2]09'!D82</f>
        <v>0</v>
      </c>
      <c r="E80" s="205">
        <f>'[2]09'!E82</f>
        <v>0</v>
      </c>
      <c r="F80" s="15">
        <f t="shared" si="16"/>
        <v>84</v>
      </c>
      <c r="G80" s="204">
        <f>'[2]09'!H82</f>
        <v>36.630000000000003</v>
      </c>
      <c r="H80" s="205">
        <f>'[2]09'!I82</f>
        <v>0</v>
      </c>
      <c r="I80" s="205">
        <f>'[2]09'!J82</f>
        <v>0</v>
      </c>
      <c r="J80" s="205">
        <f>'[2]09'!K82</f>
        <v>0</v>
      </c>
      <c r="K80" s="15">
        <f t="shared" si="13"/>
        <v>36.630000000000003</v>
      </c>
      <c r="L80" s="18">
        <f>frq!C80</f>
        <v>1</v>
      </c>
      <c r="M80" s="167">
        <f t="shared" si="14"/>
        <v>36.230000000000004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36.230000000000004</v>
      </c>
      <c r="R80" s="18">
        <v>0.4</v>
      </c>
    </row>
    <row r="81" spans="1:18">
      <c r="A81" s="8" t="s">
        <v>123</v>
      </c>
      <c r="B81" s="204">
        <f>'[2]09'!B83</f>
        <v>84</v>
      </c>
      <c r="C81" s="205">
        <f>'[2]09'!C83</f>
        <v>0</v>
      </c>
      <c r="D81" s="205">
        <f>'[2]09'!D83</f>
        <v>0</v>
      </c>
      <c r="E81" s="205">
        <f>'[2]09'!E83</f>
        <v>0</v>
      </c>
      <c r="F81" s="15">
        <f t="shared" si="16"/>
        <v>84</v>
      </c>
      <c r="G81" s="204">
        <f>'[2]09'!H83</f>
        <v>36.630000000000003</v>
      </c>
      <c r="H81" s="205">
        <f>'[2]09'!I83</f>
        <v>0</v>
      </c>
      <c r="I81" s="205">
        <f>'[2]09'!J83</f>
        <v>0</v>
      </c>
      <c r="J81" s="205">
        <f>'[2]09'!K83</f>
        <v>0</v>
      </c>
      <c r="K81" s="15">
        <f t="shared" si="13"/>
        <v>36.630000000000003</v>
      </c>
      <c r="L81" s="18">
        <f>frq!C81</f>
        <v>1</v>
      </c>
      <c r="M81" s="167">
        <f t="shared" si="14"/>
        <v>36.230000000000004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36.230000000000004</v>
      </c>
      <c r="R81" s="18">
        <v>0.4</v>
      </c>
    </row>
    <row r="82" spans="1:18">
      <c r="A82" s="8" t="s">
        <v>124</v>
      </c>
      <c r="B82" s="204">
        <f>'[2]09'!B84</f>
        <v>84</v>
      </c>
      <c r="C82" s="205">
        <f>'[2]09'!C84</f>
        <v>0</v>
      </c>
      <c r="D82" s="205">
        <f>'[2]09'!D84</f>
        <v>0</v>
      </c>
      <c r="E82" s="205">
        <f>'[2]09'!E84</f>
        <v>0</v>
      </c>
      <c r="F82" s="15">
        <f t="shared" si="16"/>
        <v>84</v>
      </c>
      <c r="G82" s="204">
        <f>'[2]09'!H84</f>
        <v>36.630000000000003</v>
      </c>
      <c r="H82" s="205">
        <f>'[2]09'!I84</f>
        <v>0</v>
      </c>
      <c r="I82" s="205">
        <f>'[2]09'!J84</f>
        <v>0</v>
      </c>
      <c r="J82" s="205">
        <f>'[2]09'!K84</f>
        <v>0</v>
      </c>
      <c r="K82" s="15">
        <f t="shared" si="13"/>
        <v>36.630000000000003</v>
      </c>
      <c r="L82" s="18">
        <f>frq!C82</f>
        <v>1</v>
      </c>
      <c r="M82" s="167">
        <f t="shared" si="14"/>
        <v>36.230000000000004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36.230000000000004</v>
      </c>
      <c r="R82" s="18">
        <v>0.4</v>
      </c>
    </row>
    <row r="83" spans="1:18">
      <c r="A83" s="8" t="s">
        <v>125</v>
      </c>
      <c r="B83" s="204">
        <f>'[2]09'!B85</f>
        <v>84</v>
      </c>
      <c r="C83" s="205">
        <f>'[2]09'!C85</f>
        <v>0</v>
      </c>
      <c r="D83" s="205">
        <f>'[2]09'!D85</f>
        <v>0</v>
      </c>
      <c r="E83" s="205">
        <f>'[2]09'!E85</f>
        <v>0</v>
      </c>
      <c r="F83" s="15">
        <f t="shared" si="16"/>
        <v>84</v>
      </c>
      <c r="G83" s="204">
        <f>'[2]09'!H85</f>
        <v>36.630000000000003</v>
      </c>
      <c r="H83" s="205">
        <f>'[2]09'!I85</f>
        <v>0</v>
      </c>
      <c r="I83" s="205">
        <f>'[2]09'!J85</f>
        <v>0</v>
      </c>
      <c r="J83" s="205">
        <f>'[2]09'!K85</f>
        <v>0</v>
      </c>
      <c r="K83" s="15">
        <f t="shared" si="13"/>
        <v>36.630000000000003</v>
      </c>
      <c r="L83" s="18">
        <f>frq!C83</f>
        <v>1</v>
      </c>
      <c r="M83" s="167">
        <f t="shared" si="14"/>
        <v>36.230000000000004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36.230000000000004</v>
      </c>
      <c r="R83" s="18">
        <v>0.4</v>
      </c>
    </row>
    <row r="84" spans="1:18">
      <c r="A84" s="8" t="s">
        <v>126</v>
      </c>
      <c r="B84" s="204">
        <f>'[2]09'!B86</f>
        <v>84</v>
      </c>
      <c r="C84" s="205">
        <f>'[2]09'!C86</f>
        <v>0</v>
      </c>
      <c r="D84" s="205">
        <f>'[2]09'!D86</f>
        <v>0</v>
      </c>
      <c r="E84" s="205">
        <f>'[2]09'!E86</f>
        <v>0</v>
      </c>
      <c r="F84" s="15">
        <f t="shared" si="16"/>
        <v>84</v>
      </c>
      <c r="G84" s="204">
        <f>'[2]09'!H86</f>
        <v>36.630000000000003</v>
      </c>
      <c r="H84" s="205">
        <f>'[2]09'!I86</f>
        <v>0</v>
      </c>
      <c r="I84" s="205">
        <f>'[2]09'!J86</f>
        <v>0</v>
      </c>
      <c r="J84" s="205">
        <f>'[2]09'!K86</f>
        <v>0</v>
      </c>
      <c r="K84" s="15">
        <f t="shared" si="13"/>
        <v>36.630000000000003</v>
      </c>
      <c r="L84" s="18">
        <f>frq!C84</f>
        <v>1</v>
      </c>
      <c r="M84" s="167">
        <f t="shared" si="14"/>
        <v>36.230000000000004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36.230000000000004</v>
      </c>
      <c r="R84" s="18">
        <v>0.4</v>
      </c>
    </row>
    <row r="85" spans="1:18">
      <c r="A85" s="8" t="s">
        <v>127</v>
      </c>
      <c r="B85" s="204">
        <f>'[2]09'!B87</f>
        <v>84</v>
      </c>
      <c r="C85" s="205">
        <f>'[2]09'!C87</f>
        <v>0</v>
      </c>
      <c r="D85" s="205">
        <f>'[2]09'!D87</f>
        <v>0</v>
      </c>
      <c r="E85" s="205">
        <f>'[2]09'!E87</f>
        <v>0</v>
      </c>
      <c r="F85" s="15">
        <f t="shared" si="16"/>
        <v>84</v>
      </c>
      <c r="G85" s="204">
        <f>'[2]09'!H87</f>
        <v>36.630000000000003</v>
      </c>
      <c r="H85" s="205">
        <f>'[2]09'!I87</f>
        <v>0</v>
      </c>
      <c r="I85" s="205">
        <f>'[2]09'!J87</f>
        <v>0</v>
      </c>
      <c r="J85" s="205">
        <f>'[2]09'!K87</f>
        <v>0</v>
      </c>
      <c r="K85" s="15">
        <f t="shared" si="13"/>
        <v>36.630000000000003</v>
      </c>
      <c r="L85" s="18">
        <f>frq!C85</f>
        <v>1</v>
      </c>
      <c r="M85" s="167">
        <f t="shared" si="14"/>
        <v>36.230000000000004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36.230000000000004</v>
      </c>
      <c r="R85" s="18">
        <v>0.4</v>
      </c>
    </row>
    <row r="86" spans="1:18">
      <c r="A86" s="8" t="s">
        <v>128</v>
      </c>
      <c r="B86" s="204">
        <f>'[2]09'!B88</f>
        <v>84</v>
      </c>
      <c r="C86" s="205">
        <f>'[2]09'!C88</f>
        <v>0</v>
      </c>
      <c r="D86" s="205">
        <f>'[2]09'!D88</f>
        <v>0</v>
      </c>
      <c r="E86" s="205">
        <f>'[2]09'!E88</f>
        <v>0</v>
      </c>
      <c r="F86" s="15">
        <f t="shared" si="16"/>
        <v>84</v>
      </c>
      <c r="G86" s="204">
        <f>'[2]09'!H88</f>
        <v>36.630000000000003</v>
      </c>
      <c r="H86" s="205">
        <f>'[2]09'!I88</f>
        <v>0</v>
      </c>
      <c r="I86" s="205">
        <f>'[2]09'!J88</f>
        <v>0</v>
      </c>
      <c r="J86" s="205">
        <f>'[2]09'!K88</f>
        <v>0</v>
      </c>
      <c r="K86" s="15">
        <f t="shared" si="13"/>
        <v>36.630000000000003</v>
      </c>
      <c r="L86" s="18">
        <f>frq!C86</f>
        <v>1</v>
      </c>
      <c r="M86" s="167">
        <f t="shared" si="14"/>
        <v>36.230000000000004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36.230000000000004</v>
      </c>
      <c r="R86" s="18">
        <v>0.4</v>
      </c>
    </row>
    <row r="87" spans="1:18">
      <c r="A87" s="8" t="s">
        <v>129</v>
      </c>
      <c r="B87" s="204">
        <f>'[2]09'!B89</f>
        <v>84</v>
      </c>
      <c r="C87" s="205">
        <f>'[2]09'!C89</f>
        <v>0</v>
      </c>
      <c r="D87" s="205">
        <f>'[2]09'!D89</f>
        <v>0</v>
      </c>
      <c r="E87" s="205">
        <f>'[2]09'!E89</f>
        <v>0</v>
      </c>
      <c r="F87" s="15">
        <f t="shared" si="16"/>
        <v>84</v>
      </c>
      <c r="G87" s="204">
        <f>'[2]09'!H89</f>
        <v>36.630000000000003</v>
      </c>
      <c r="H87" s="205">
        <f>'[2]09'!I89</f>
        <v>0</v>
      </c>
      <c r="I87" s="205">
        <f>'[2]09'!J89</f>
        <v>0</v>
      </c>
      <c r="J87" s="205">
        <f>'[2]09'!K89</f>
        <v>0</v>
      </c>
      <c r="K87" s="15">
        <f t="shared" si="13"/>
        <v>36.630000000000003</v>
      </c>
      <c r="L87" s="18">
        <f>frq!C87</f>
        <v>1</v>
      </c>
      <c r="M87" s="167">
        <f t="shared" si="14"/>
        <v>36.230000000000004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36.230000000000004</v>
      </c>
      <c r="R87" s="18">
        <v>0.4</v>
      </c>
    </row>
    <row r="88" spans="1:18">
      <c r="A88" s="8" t="s">
        <v>130</v>
      </c>
      <c r="B88" s="204">
        <f>'[2]09'!B90</f>
        <v>84</v>
      </c>
      <c r="C88" s="205">
        <f>'[2]09'!C90</f>
        <v>0</v>
      </c>
      <c r="D88" s="205">
        <f>'[2]09'!D90</f>
        <v>0</v>
      </c>
      <c r="E88" s="205">
        <f>'[2]09'!E90</f>
        <v>0</v>
      </c>
      <c r="F88" s="15">
        <f t="shared" si="16"/>
        <v>84</v>
      </c>
      <c r="G88" s="204">
        <f>'[2]09'!H90</f>
        <v>36.630000000000003</v>
      </c>
      <c r="H88" s="205">
        <f>'[2]09'!I90</f>
        <v>0</v>
      </c>
      <c r="I88" s="205">
        <f>'[2]09'!J90</f>
        <v>0</v>
      </c>
      <c r="J88" s="205">
        <f>'[2]09'!K90</f>
        <v>0</v>
      </c>
      <c r="K88" s="15">
        <f t="shared" si="13"/>
        <v>36.630000000000003</v>
      </c>
      <c r="L88" s="18">
        <f>frq!C88</f>
        <v>1</v>
      </c>
      <c r="M88" s="167">
        <f t="shared" si="14"/>
        <v>36.230000000000004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36.230000000000004</v>
      </c>
      <c r="R88" s="18">
        <v>0.4</v>
      </c>
    </row>
    <row r="89" spans="1:18">
      <c r="A89" s="8" t="s">
        <v>131</v>
      </c>
      <c r="B89" s="204">
        <f>'[2]09'!B91</f>
        <v>84</v>
      </c>
      <c r="C89" s="205">
        <f>'[2]09'!C91</f>
        <v>0</v>
      </c>
      <c r="D89" s="205">
        <f>'[2]09'!D91</f>
        <v>0</v>
      </c>
      <c r="E89" s="205">
        <f>'[2]09'!E91</f>
        <v>0</v>
      </c>
      <c r="F89" s="15">
        <f t="shared" si="16"/>
        <v>84</v>
      </c>
      <c r="G89" s="204">
        <f>'[2]09'!H91</f>
        <v>36.68</v>
      </c>
      <c r="H89" s="205">
        <f>'[2]09'!I91</f>
        <v>0</v>
      </c>
      <c r="I89" s="205">
        <f>'[2]09'!J91</f>
        <v>0</v>
      </c>
      <c r="J89" s="205">
        <f>'[2]09'!K91</f>
        <v>0</v>
      </c>
      <c r="K89" s="15">
        <f t="shared" si="13"/>
        <v>36.68</v>
      </c>
      <c r="L89" s="18">
        <f>frq!C89</f>
        <v>1</v>
      </c>
      <c r="M89" s="167">
        <f t="shared" si="14"/>
        <v>36.28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36.28</v>
      </c>
      <c r="R89" s="18">
        <v>0.4</v>
      </c>
    </row>
    <row r="90" spans="1:18">
      <c r="A90" s="8" t="s">
        <v>132</v>
      </c>
      <c r="B90" s="204">
        <f>'[2]09'!B92</f>
        <v>84</v>
      </c>
      <c r="C90" s="205">
        <f>'[2]09'!C92</f>
        <v>0</v>
      </c>
      <c r="D90" s="205">
        <f>'[2]09'!D92</f>
        <v>0</v>
      </c>
      <c r="E90" s="205">
        <f>'[2]09'!E92</f>
        <v>0</v>
      </c>
      <c r="F90" s="15">
        <f t="shared" si="16"/>
        <v>84</v>
      </c>
      <c r="G90" s="204">
        <f>'[2]09'!H92</f>
        <v>36.68</v>
      </c>
      <c r="H90" s="205">
        <f>'[2]09'!I92</f>
        <v>0</v>
      </c>
      <c r="I90" s="205">
        <f>'[2]09'!J92</f>
        <v>0</v>
      </c>
      <c r="J90" s="205">
        <f>'[2]09'!K92</f>
        <v>0</v>
      </c>
      <c r="K90" s="15">
        <f t="shared" si="13"/>
        <v>36.68</v>
      </c>
      <c r="L90" s="18">
        <f>frq!C90</f>
        <v>1</v>
      </c>
      <c r="M90" s="167">
        <f t="shared" si="14"/>
        <v>36.28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36.28</v>
      </c>
      <c r="R90" s="18">
        <v>0.4</v>
      </c>
    </row>
    <row r="91" spans="1:18">
      <c r="A91" s="8" t="s">
        <v>133</v>
      </c>
      <c r="B91" s="204">
        <f>'[2]09'!B93</f>
        <v>84</v>
      </c>
      <c r="C91" s="205">
        <f>'[2]09'!C93</f>
        <v>0</v>
      </c>
      <c r="D91" s="205">
        <f>'[2]09'!D93</f>
        <v>0</v>
      </c>
      <c r="E91" s="205">
        <f>'[2]09'!E93</f>
        <v>0</v>
      </c>
      <c r="F91" s="15">
        <f t="shared" si="16"/>
        <v>84</v>
      </c>
      <c r="G91" s="204">
        <f>'[2]09'!H93</f>
        <v>36.68</v>
      </c>
      <c r="H91" s="205">
        <f>'[2]09'!I93</f>
        <v>0</v>
      </c>
      <c r="I91" s="205">
        <f>'[2]09'!J93</f>
        <v>0</v>
      </c>
      <c r="J91" s="205">
        <f>'[2]09'!K93</f>
        <v>0</v>
      </c>
      <c r="K91" s="15">
        <f t="shared" si="13"/>
        <v>36.68</v>
      </c>
      <c r="L91" s="18">
        <f>frq!C91</f>
        <v>1</v>
      </c>
      <c r="M91" s="167">
        <f t="shared" si="14"/>
        <v>36.28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36.28</v>
      </c>
      <c r="R91" s="18">
        <v>0.4</v>
      </c>
    </row>
    <row r="92" spans="1:18">
      <c r="A92" s="8" t="s">
        <v>134</v>
      </c>
      <c r="B92" s="204">
        <f>'[2]09'!B94</f>
        <v>84</v>
      </c>
      <c r="C92" s="205">
        <f>'[2]09'!C94</f>
        <v>0</v>
      </c>
      <c r="D92" s="205">
        <f>'[2]09'!D94</f>
        <v>0</v>
      </c>
      <c r="E92" s="205">
        <f>'[2]09'!E94</f>
        <v>0</v>
      </c>
      <c r="F92" s="15">
        <f t="shared" si="16"/>
        <v>84</v>
      </c>
      <c r="G92" s="204">
        <f>'[2]09'!H94</f>
        <v>36.68</v>
      </c>
      <c r="H92" s="205">
        <f>'[2]09'!I94</f>
        <v>0</v>
      </c>
      <c r="I92" s="205">
        <f>'[2]09'!J94</f>
        <v>0</v>
      </c>
      <c r="J92" s="205">
        <f>'[2]09'!K94</f>
        <v>0</v>
      </c>
      <c r="K92" s="15">
        <f t="shared" si="13"/>
        <v>36.68</v>
      </c>
      <c r="L92" s="18">
        <f>frq!C92</f>
        <v>1</v>
      </c>
      <c r="M92" s="167">
        <f t="shared" si="14"/>
        <v>36.28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36.28</v>
      </c>
      <c r="R92" s="18">
        <v>0.4</v>
      </c>
    </row>
    <row r="93" spans="1:18">
      <c r="A93" s="8" t="s">
        <v>135</v>
      </c>
      <c r="B93" s="204">
        <f>'[2]09'!B95</f>
        <v>84</v>
      </c>
      <c r="C93" s="205">
        <f>'[2]09'!C95</f>
        <v>0</v>
      </c>
      <c r="D93" s="205">
        <f>'[2]09'!D95</f>
        <v>0</v>
      </c>
      <c r="E93" s="205">
        <f>'[2]09'!E95</f>
        <v>0</v>
      </c>
      <c r="F93" s="15">
        <f t="shared" si="16"/>
        <v>84</v>
      </c>
      <c r="G93" s="204">
        <f>'[2]09'!H95</f>
        <v>38</v>
      </c>
      <c r="H93" s="205">
        <f>'[2]09'!I95</f>
        <v>0</v>
      </c>
      <c r="I93" s="205">
        <f>'[2]09'!J95</f>
        <v>0</v>
      </c>
      <c r="J93" s="205">
        <f>'[2]09'!K95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'[2]09'!B96</f>
        <v>84</v>
      </c>
      <c r="C94" s="205">
        <f>'[2]09'!C96</f>
        <v>0</v>
      </c>
      <c r="D94" s="205">
        <f>'[2]09'!D96</f>
        <v>0</v>
      </c>
      <c r="E94" s="205">
        <f>'[2]09'!E96</f>
        <v>0</v>
      </c>
      <c r="F94" s="15">
        <f t="shared" si="16"/>
        <v>84</v>
      </c>
      <c r="G94" s="204">
        <f>'[2]09'!H96</f>
        <v>38</v>
      </c>
      <c r="H94" s="205">
        <f>'[2]09'!I96</f>
        <v>0</v>
      </c>
      <c r="I94" s="205">
        <f>'[2]09'!J96</f>
        <v>0</v>
      </c>
      <c r="J94" s="205">
        <f>'[2]09'!K96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'[2]09'!B97</f>
        <v>84</v>
      </c>
      <c r="C95" s="205">
        <f>'[2]09'!C97</f>
        <v>0</v>
      </c>
      <c r="D95" s="205">
        <f>'[2]09'!D97</f>
        <v>0</v>
      </c>
      <c r="E95" s="205">
        <f>'[2]09'!E97</f>
        <v>0</v>
      </c>
      <c r="F95" s="15">
        <f t="shared" si="16"/>
        <v>84</v>
      </c>
      <c r="G95" s="204">
        <f>'[2]09'!H97</f>
        <v>36.68</v>
      </c>
      <c r="H95" s="205">
        <f>'[2]09'!I97</f>
        <v>0</v>
      </c>
      <c r="I95" s="205">
        <f>'[2]09'!J97</f>
        <v>0</v>
      </c>
      <c r="J95" s="205">
        <f>'[2]09'!K97</f>
        <v>0</v>
      </c>
      <c r="K95" s="15">
        <f t="shared" si="13"/>
        <v>36.68</v>
      </c>
      <c r="L95" s="18">
        <f>frq!C95</f>
        <v>1</v>
      </c>
      <c r="M95" s="167">
        <f t="shared" si="14"/>
        <v>36.28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36.28</v>
      </c>
      <c r="R95" s="18">
        <v>0.4</v>
      </c>
    </row>
    <row r="96" spans="1:18">
      <c r="A96" s="8" t="s">
        <v>138</v>
      </c>
      <c r="B96" s="204">
        <f>'[2]09'!B98</f>
        <v>84</v>
      </c>
      <c r="C96" s="205">
        <f>'[2]09'!C98</f>
        <v>0</v>
      </c>
      <c r="D96" s="205">
        <f>'[2]09'!D98</f>
        <v>0</v>
      </c>
      <c r="E96" s="205">
        <f>'[2]09'!E98</f>
        <v>0</v>
      </c>
      <c r="F96" s="15">
        <f t="shared" si="16"/>
        <v>84</v>
      </c>
      <c r="G96" s="204">
        <f>'[2]09'!H98</f>
        <v>36.68</v>
      </c>
      <c r="H96" s="205">
        <f>'[2]09'!I98</f>
        <v>0</v>
      </c>
      <c r="I96" s="205">
        <f>'[2]09'!J98</f>
        <v>0</v>
      </c>
      <c r="J96" s="205">
        <f>'[2]09'!K98</f>
        <v>0</v>
      </c>
      <c r="K96" s="15">
        <f t="shared" si="13"/>
        <v>36.68</v>
      </c>
      <c r="L96" s="18">
        <f>frq!C96</f>
        <v>1</v>
      </c>
      <c r="M96" s="167">
        <f t="shared" si="14"/>
        <v>36.28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36.28</v>
      </c>
      <c r="R96" s="18">
        <v>0.4</v>
      </c>
    </row>
    <row r="97" spans="1:18">
      <c r="A97" s="8" t="s">
        <v>139</v>
      </c>
      <c r="B97" s="204">
        <f>'[2]09'!B99</f>
        <v>84</v>
      </c>
      <c r="C97" s="205">
        <f>'[2]09'!C99</f>
        <v>0</v>
      </c>
      <c r="D97" s="205">
        <f>'[2]09'!D99</f>
        <v>0</v>
      </c>
      <c r="E97" s="205">
        <f>'[2]09'!E99</f>
        <v>0</v>
      </c>
      <c r="F97" s="15">
        <f t="shared" si="16"/>
        <v>84</v>
      </c>
      <c r="G97" s="204">
        <f>'[2]09'!H99</f>
        <v>36.68</v>
      </c>
      <c r="H97" s="205">
        <f>'[2]09'!I99</f>
        <v>0</v>
      </c>
      <c r="I97" s="205">
        <f>'[2]09'!J99</f>
        <v>0</v>
      </c>
      <c r="J97" s="205">
        <f>'[2]09'!K99</f>
        <v>0</v>
      </c>
      <c r="K97" s="15">
        <f t="shared" si="13"/>
        <v>36.68</v>
      </c>
      <c r="L97" s="18">
        <f>frq!C97</f>
        <v>1</v>
      </c>
      <c r="M97" s="167">
        <f t="shared" si="14"/>
        <v>36.28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36.28</v>
      </c>
      <c r="R97" s="18">
        <v>0.4</v>
      </c>
    </row>
    <row r="98" spans="1:18" ht="15.75" thickBot="1">
      <c r="A98" s="8" t="s">
        <v>140</v>
      </c>
      <c r="B98" s="204">
        <f>'[2]09'!B100</f>
        <v>84</v>
      </c>
      <c r="C98" s="205">
        <f>'[2]09'!C100</f>
        <v>0</v>
      </c>
      <c r="D98" s="205">
        <f>'[2]09'!D100</f>
        <v>0</v>
      </c>
      <c r="E98" s="205">
        <f>'[2]09'!E100</f>
        <v>0</v>
      </c>
      <c r="F98" s="15">
        <f t="shared" si="16"/>
        <v>84</v>
      </c>
      <c r="G98" s="204">
        <f>'[2]09'!H100</f>
        <v>36.68</v>
      </c>
      <c r="H98" s="205">
        <f>'[2]09'!I100</f>
        <v>0</v>
      </c>
      <c r="I98" s="205">
        <f>'[2]09'!J100</f>
        <v>0</v>
      </c>
      <c r="J98" s="205">
        <f>'[2]09'!K100</f>
        <v>0</v>
      </c>
      <c r="K98" s="15">
        <f t="shared" si="13"/>
        <v>36.68</v>
      </c>
      <c r="L98" s="18">
        <f>frq!C98</f>
        <v>1</v>
      </c>
      <c r="M98" s="167">
        <f t="shared" si="14"/>
        <v>36.28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36.28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0.8800475000000012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0.8800475000000012</v>
      </c>
      <c r="L99" s="171">
        <f t="shared" si="17"/>
        <v>2.4E-2</v>
      </c>
      <c r="M99" s="171">
        <f t="shared" si="17"/>
        <v>0.86774750000000034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0.86774750000000034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44994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'[3]09'!B5</f>
        <v>0</v>
      </c>
      <c r="C3" s="16">
        <f>'[3]09'!C5</f>
        <v>220</v>
      </c>
      <c r="D3" s="16">
        <f>'[3]09'!D5</f>
        <v>0</v>
      </c>
      <c r="E3" s="16">
        <f>'[3]09'!E5</f>
        <v>0</v>
      </c>
      <c r="F3" s="16">
        <f>'[3]09'!F5</f>
        <v>0</v>
      </c>
      <c r="G3" s="16">
        <f>'[3]09'!G5</f>
        <v>660</v>
      </c>
      <c r="H3" s="17">
        <f>SUM(B3:G3)</f>
        <v>880</v>
      </c>
      <c r="I3" s="15">
        <f>'[3]09'!J5</f>
        <v>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'[3]09'!B6</f>
        <v>0</v>
      </c>
      <c r="C4" s="16">
        <f>'[3]09'!C6</f>
        <v>220</v>
      </c>
      <c r="D4" s="16">
        <f>'[3]09'!D6</f>
        <v>0</v>
      </c>
      <c r="E4" s="16">
        <f>'[3]09'!E6</f>
        <v>0</v>
      </c>
      <c r="F4" s="16">
        <f>'[3]09'!F6</f>
        <v>0</v>
      </c>
      <c r="G4" s="16">
        <f>'[3]09'!G6</f>
        <v>660</v>
      </c>
      <c r="H4" s="17">
        <f>SUM(B4:G4)</f>
        <v>880</v>
      </c>
      <c r="I4" s="15">
        <f>'[3]09'!J6</f>
        <v>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0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'[3]09'!B7</f>
        <v>0</v>
      </c>
      <c r="C5" s="16">
        <f>'[3]09'!C7</f>
        <v>220</v>
      </c>
      <c r="D5" s="16">
        <f>'[3]09'!D7</f>
        <v>0</v>
      </c>
      <c r="E5" s="16">
        <f>'[3]09'!E7</f>
        <v>0</v>
      </c>
      <c r="F5" s="16">
        <f>'[3]09'!F7</f>
        <v>0</v>
      </c>
      <c r="G5" s="16">
        <f>'[3]09'!G7</f>
        <v>660</v>
      </c>
      <c r="H5" s="17">
        <f t="shared" ref="H5:H68" si="27">SUM(B5:G5)</f>
        <v>880</v>
      </c>
      <c r="I5" s="15">
        <f>'[3]09'!J7</f>
        <v>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0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'[3]09'!B8</f>
        <v>0</v>
      </c>
      <c r="C6" s="16">
        <f>'[3]09'!C8</f>
        <v>220</v>
      </c>
      <c r="D6" s="16">
        <f>'[3]09'!D8</f>
        <v>0</v>
      </c>
      <c r="E6" s="16">
        <f>'[3]09'!E8</f>
        <v>0</v>
      </c>
      <c r="F6" s="16">
        <f>'[3]09'!F8</f>
        <v>0</v>
      </c>
      <c r="G6" s="16">
        <f>'[3]09'!G8</f>
        <v>660</v>
      </c>
      <c r="H6" s="17">
        <f t="shared" si="27"/>
        <v>880</v>
      </c>
      <c r="I6" s="15">
        <f>'[3]09'!J8</f>
        <v>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0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'[3]09'!B9</f>
        <v>0</v>
      </c>
      <c r="C7" s="16">
        <f>'[3]09'!C9</f>
        <v>220</v>
      </c>
      <c r="D7" s="16">
        <f>'[3]09'!D9</f>
        <v>0</v>
      </c>
      <c r="E7" s="16">
        <f>'[3]09'!E9</f>
        <v>0</v>
      </c>
      <c r="F7" s="16">
        <f>'[3]09'!F9</f>
        <v>0</v>
      </c>
      <c r="G7" s="16">
        <f>'[3]09'!G9</f>
        <v>660</v>
      </c>
      <c r="H7" s="17">
        <f t="shared" si="27"/>
        <v>880</v>
      </c>
      <c r="I7" s="15">
        <f>'[3]09'!J9</f>
        <v>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0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'[3]09'!B10</f>
        <v>0</v>
      </c>
      <c r="C8" s="16">
        <f>'[3]09'!C10</f>
        <v>220</v>
      </c>
      <c r="D8" s="16">
        <f>'[3]09'!D10</f>
        <v>0</v>
      </c>
      <c r="E8" s="16">
        <f>'[3]09'!E10</f>
        <v>0</v>
      </c>
      <c r="F8" s="16">
        <f>'[3]09'!F10</f>
        <v>0</v>
      </c>
      <c r="G8" s="16">
        <f>'[3]09'!G10</f>
        <v>660</v>
      </c>
      <c r="H8" s="17">
        <f t="shared" si="27"/>
        <v>880</v>
      </c>
      <c r="I8" s="15">
        <f>'[3]09'!J10</f>
        <v>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0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'[3]09'!B11</f>
        <v>0</v>
      </c>
      <c r="C9" s="16">
        <f>'[3]09'!C11</f>
        <v>220</v>
      </c>
      <c r="D9" s="16">
        <f>'[3]09'!D11</f>
        <v>0</v>
      </c>
      <c r="E9" s="16">
        <f>'[3]09'!E11</f>
        <v>0</v>
      </c>
      <c r="F9" s="16">
        <f>'[3]09'!F11</f>
        <v>0</v>
      </c>
      <c r="G9" s="16">
        <f>'[3]09'!G11</f>
        <v>660</v>
      </c>
      <c r="H9" s="17">
        <f t="shared" si="27"/>
        <v>880</v>
      </c>
      <c r="I9" s="15">
        <f>'[3]09'!J11</f>
        <v>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'[3]09'!B12</f>
        <v>0</v>
      </c>
      <c r="C10" s="16">
        <f>'[3]09'!C12</f>
        <v>220</v>
      </c>
      <c r="D10" s="16">
        <f>'[3]09'!D12</f>
        <v>0</v>
      </c>
      <c r="E10" s="16">
        <f>'[3]09'!E12</f>
        <v>0</v>
      </c>
      <c r="F10" s="16">
        <f>'[3]09'!F12</f>
        <v>0</v>
      </c>
      <c r="G10" s="16">
        <f>'[3]09'!G12</f>
        <v>660</v>
      </c>
      <c r="H10" s="17">
        <f t="shared" si="27"/>
        <v>880</v>
      </c>
      <c r="I10" s="15">
        <f>'[3]09'!J12</f>
        <v>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'[3]09'!B13</f>
        <v>0</v>
      </c>
      <c r="C11" s="16">
        <f>'[3]09'!C13</f>
        <v>220</v>
      </c>
      <c r="D11" s="16">
        <f>'[3]09'!D13</f>
        <v>0</v>
      </c>
      <c r="E11" s="16">
        <f>'[3]09'!E13</f>
        <v>0</v>
      </c>
      <c r="F11" s="16">
        <f>'[3]09'!F13</f>
        <v>0</v>
      </c>
      <c r="G11" s="16">
        <f>'[3]09'!G13</f>
        <v>660</v>
      </c>
      <c r="H11" s="17">
        <f t="shared" si="27"/>
        <v>880</v>
      </c>
      <c r="I11" s="15">
        <f>'[3]09'!J13</f>
        <v>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'[3]09'!B14</f>
        <v>0</v>
      </c>
      <c r="C12" s="16">
        <f>'[3]09'!C14</f>
        <v>220</v>
      </c>
      <c r="D12" s="16">
        <f>'[3]09'!D14</f>
        <v>0</v>
      </c>
      <c r="E12" s="16">
        <f>'[3]09'!E14</f>
        <v>0</v>
      </c>
      <c r="F12" s="16">
        <f>'[3]09'!F14</f>
        <v>0</v>
      </c>
      <c r="G12" s="16">
        <f>'[3]09'!G14</f>
        <v>660</v>
      </c>
      <c r="H12" s="17">
        <f t="shared" si="27"/>
        <v>880</v>
      </c>
      <c r="I12" s="15">
        <f>'[3]09'!J14</f>
        <v>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8">
        <v>0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</v>
      </c>
      <c r="BD12" s="208">
        <v>0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'[3]09'!B15</f>
        <v>0</v>
      </c>
      <c r="C13" s="16">
        <f>'[3]09'!C15</f>
        <v>220</v>
      </c>
      <c r="D13" s="16">
        <f>'[3]09'!D15</f>
        <v>0</v>
      </c>
      <c r="E13" s="16">
        <f>'[3]09'!E15</f>
        <v>0</v>
      </c>
      <c r="F13" s="16">
        <f>'[3]09'!F15</f>
        <v>0</v>
      </c>
      <c r="G13" s="16">
        <f>'[3]09'!G15</f>
        <v>660</v>
      </c>
      <c r="H13" s="17">
        <f t="shared" si="27"/>
        <v>880</v>
      </c>
      <c r="I13" s="15">
        <f>'[3]09'!J15</f>
        <v>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8">
        <v>0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</v>
      </c>
      <c r="BD13" s="208">
        <v>0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'[3]09'!B16</f>
        <v>0</v>
      </c>
      <c r="C14" s="16">
        <f>'[3]09'!C16</f>
        <v>220</v>
      </c>
      <c r="D14" s="16">
        <f>'[3]09'!D16</f>
        <v>0</v>
      </c>
      <c r="E14" s="16">
        <f>'[3]09'!E16</f>
        <v>0</v>
      </c>
      <c r="F14" s="16">
        <f>'[3]09'!F16</f>
        <v>0</v>
      </c>
      <c r="G14" s="16">
        <f>'[3]09'!G16</f>
        <v>660</v>
      </c>
      <c r="H14" s="17">
        <f t="shared" si="27"/>
        <v>880</v>
      </c>
      <c r="I14" s="15">
        <f>'[3]09'!J16</f>
        <v>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8">
        <v>0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</v>
      </c>
      <c r="BD14" s="208">
        <v>0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'[3]09'!B17</f>
        <v>0</v>
      </c>
      <c r="C15" s="16">
        <f>'[3]09'!C17</f>
        <v>220</v>
      </c>
      <c r="D15" s="16">
        <f>'[3]09'!D17</f>
        <v>0</v>
      </c>
      <c r="E15" s="16">
        <f>'[3]09'!E17</f>
        <v>0</v>
      </c>
      <c r="F15" s="16">
        <f>'[3]09'!F17</f>
        <v>0</v>
      </c>
      <c r="G15" s="16">
        <f>'[3]09'!G17</f>
        <v>660</v>
      </c>
      <c r="H15" s="17">
        <f t="shared" si="27"/>
        <v>880</v>
      </c>
      <c r="I15" s="15">
        <f>'[3]09'!J17</f>
        <v>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'[3]09'!B18</f>
        <v>0</v>
      </c>
      <c r="C16" s="16">
        <f>'[3]09'!C18</f>
        <v>220</v>
      </c>
      <c r="D16" s="16">
        <f>'[3]09'!D18</f>
        <v>0</v>
      </c>
      <c r="E16" s="16">
        <f>'[3]09'!E18</f>
        <v>0</v>
      </c>
      <c r="F16" s="16">
        <f>'[3]09'!F18</f>
        <v>0</v>
      </c>
      <c r="G16" s="16">
        <f>'[3]09'!G18</f>
        <v>660</v>
      </c>
      <c r="H16" s="17">
        <f t="shared" si="27"/>
        <v>880</v>
      </c>
      <c r="I16" s="15">
        <f>'[3]09'!J18</f>
        <v>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8">
        <v>0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</v>
      </c>
      <c r="BD16" s="208">
        <v>0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'[3]09'!B19</f>
        <v>0</v>
      </c>
      <c r="C17" s="16">
        <f>'[3]09'!C19</f>
        <v>220</v>
      </c>
      <c r="D17" s="16">
        <f>'[3]09'!D19</f>
        <v>0</v>
      </c>
      <c r="E17" s="16">
        <f>'[3]09'!E19</f>
        <v>0</v>
      </c>
      <c r="F17" s="16">
        <f>'[3]09'!F19</f>
        <v>0</v>
      </c>
      <c r="G17" s="16">
        <f>'[3]09'!G19</f>
        <v>660</v>
      </c>
      <c r="H17" s="17">
        <f t="shared" si="27"/>
        <v>880</v>
      </c>
      <c r="I17" s="15">
        <f>'[3]09'!J19</f>
        <v>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8">
        <v>0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</v>
      </c>
      <c r="BD17" s="208">
        <v>0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'[3]09'!B20</f>
        <v>0</v>
      </c>
      <c r="C18" s="16">
        <f>'[3]09'!C20</f>
        <v>220</v>
      </c>
      <c r="D18" s="16">
        <f>'[3]09'!D20</f>
        <v>0</v>
      </c>
      <c r="E18" s="16">
        <f>'[3]09'!E20</f>
        <v>0</v>
      </c>
      <c r="F18" s="16">
        <f>'[3]09'!F20</f>
        <v>0</v>
      </c>
      <c r="G18" s="16">
        <f>'[3]09'!G20</f>
        <v>660</v>
      </c>
      <c r="H18" s="17">
        <f t="shared" si="27"/>
        <v>880</v>
      </c>
      <c r="I18" s="15">
        <f>'[3]09'!J20</f>
        <v>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8">
        <v>0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</v>
      </c>
      <c r="BD18" s="208">
        <v>0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'[3]09'!B21</f>
        <v>0</v>
      </c>
      <c r="C19" s="16">
        <f>'[3]09'!C21</f>
        <v>220</v>
      </c>
      <c r="D19" s="16">
        <f>'[3]09'!D21</f>
        <v>0</v>
      </c>
      <c r="E19" s="16">
        <f>'[3]09'!E21</f>
        <v>0</v>
      </c>
      <c r="F19" s="16">
        <f>'[3]09'!F21</f>
        <v>0</v>
      </c>
      <c r="G19" s="16">
        <f>'[3]09'!G21</f>
        <v>660</v>
      </c>
      <c r="H19" s="17">
        <f t="shared" si="27"/>
        <v>880</v>
      </c>
      <c r="I19" s="15">
        <f>'[3]09'!J21</f>
        <v>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8">
        <v>0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</v>
      </c>
      <c r="BD19" s="208">
        <v>0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'[3]09'!B22</f>
        <v>0</v>
      </c>
      <c r="C20" s="16">
        <f>'[3]09'!C22</f>
        <v>220</v>
      </c>
      <c r="D20" s="16">
        <f>'[3]09'!D22</f>
        <v>0</v>
      </c>
      <c r="E20" s="16">
        <f>'[3]09'!E22</f>
        <v>0</v>
      </c>
      <c r="F20" s="16">
        <f>'[3]09'!F22</f>
        <v>0</v>
      </c>
      <c r="G20" s="16">
        <f>'[3]09'!G22</f>
        <v>660</v>
      </c>
      <c r="H20" s="17">
        <f t="shared" si="27"/>
        <v>880</v>
      </c>
      <c r="I20" s="15">
        <f>'[3]09'!J22</f>
        <v>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8">
        <v>0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</v>
      </c>
      <c r="BD20" s="208">
        <v>0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'[3]09'!B23</f>
        <v>0</v>
      </c>
      <c r="C21" s="16">
        <f>'[3]09'!C23</f>
        <v>220</v>
      </c>
      <c r="D21" s="16">
        <f>'[3]09'!D23</f>
        <v>0</v>
      </c>
      <c r="E21" s="16">
        <f>'[3]09'!E23</f>
        <v>0</v>
      </c>
      <c r="F21" s="16">
        <f>'[3]09'!F23</f>
        <v>0</v>
      </c>
      <c r="G21" s="16">
        <f>'[3]09'!G23</f>
        <v>660</v>
      </c>
      <c r="H21" s="17">
        <f t="shared" si="27"/>
        <v>880</v>
      </c>
      <c r="I21" s="15">
        <f>'[3]09'!J23</f>
        <v>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8">
        <v>0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</v>
      </c>
      <c r="BD21" s="208">
        <v>0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'[3]09'!B24</f>
        <v>0</v>
      </c>
      <c r="C22" s="16">
        <f>'[3]09'!C24</f>
        <v>220</v>
      </c>
      <c r="D22" s="16">
        <f>'[3]09'!D24</f>
        <v>0</v>
      </c>
      <c r="E22" s="16">
        <f>'[3]09'!E24</f>
        <v>0</v>
      </c>
      <c r="F22" s="16">
        <f>'[3]09'!F24</f>
        <v>0</v>
      </c>
      <c r="G22" s="16">
        <f>'[3]09'!G24</f>
        <v>660</v>
      </c>
      <c r="H22" s="17">
        <f t="shared" si="27"/>
        <v>880</v>
      </c>
      <c r="I22" s="15">
        <f>'[3]09'!J24</f>
        <v>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8">
        <v>0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</v>
      </c>
      <c r="BD22" s="208">
        <v>0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'[3]09'!B25</f>
        <v>0</v>
      </c>
      <c r="C23" s="16">
        <f>'[3]09'!C25</f>
        <v>220</v>
      </c>
      <c r="D23" s="16">
        <f>'[3]09'!D25</f>
        <v>0</v>
      </c>
      <c r="E23" s="16">
        <f>'[3]09'!E25</f>
        <v>0</v>
      </c>
      <c r="F23" s="16">
        <f>'[3]09'!F25</f>
        <v>0</v>
      </c>
      <c r="G23" s="16">
        <f>'[3]09'!G25</f>
        <v>660</v>
      </c>
      <c r="H23" s="17">
        <f t="shared" si="27"/>
        <v>880</v>
      </c>
      <c r="I23" s="15">
        <f>'[3]09'!J25</f>
        <v>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8">
        <v>0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</v>
      </c>
      <c r="BD23" s="208">
        <v>0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'[3]09'!B26</f>
        <v>0</v>
      </c>
      <c r="C24" s="16">
        <f>'[3]09'!C26</f>
        <v>220</v>
      </c>
      <c r="D24" s="16">
        <f>'[3]09'!D26</f>
        <v>0</v>
      </c>
      <c r="E24" s="16">
        <f>'[3]09'!E26</f>
        <v>0</v>
      </c>
      <c r="F24" s="16">
        <f>'[3]09'!F26</f>
        <v>0</v>
      </c>
      <c r="G24" s="16">
        <f>'[3]09'!G26</f>
        <v>660</v>
      </c>
      <c r="H24" s="17">
        <f t="shared" si="27"/>
        <v>880</v>
      </c>
      <c r="I24" s="15">
        <f>'[3]09'!J26</f>
        <v>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8">
        <v>0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</v>
      </c>
      <c r="BD24" s="208">
        <v>0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'[3]09'!B27</f>
        <v>0</v>
      </c>
      <c r="C25" s="16">
        <f>'[3]09'!C27</f>
        <v>220</v>
      </c>
      <c r="D25" s="16">
        <f>'[3]09'!D27</f>
        <v>0</v>
      </c>
      <c r="E25" s="16">
        <f>'[3]09'!E27</f>
        <v>0</v>
      </c>
      <c r="F25" s="16">
        <f>'[3]09'!F27</f>
        <v>0</v>
      </c>
      <c r="G25" s="16">
        <f>'[3]09'!G27</f>
        <v>660</v>
      </c>
      <c r="H25" s="17">
        <f t="shared" si="27"/>
        <v>880</v>
      </c>
      <c r="I25" s="15">
        <f>'[3]09'!J27</f>
        <v>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'[3]09'!B28</f>
        <v>0</v>
      </c>
      <c r="C26" s="16">
        <f>'[3]09'!C28</f>
        <v>220</v>
      </c>
      <c r="D26" s="16">
        <f>'[3]09'!D28</f>
        <v>0</v>
      </c>
      <c r="E26" s="16">
        <f>'[3]09'!E28</f>
        <v>0</v>
      </c>
      <c r="F26" s="16">
        <f>'[3]09'!F28</f>
        <v>0</v>
      </c>
      <c r="G26" s="16">
        <f>'[3]09'!G28</f>
        <v>660</v>
      </c>
      <c r="H26" s="17">
        <f t="shared" si="27"/>
        <v>880</v>
      </c>
      <c r="I26" s="15">
        <f>'[3]09'!J28</f>
        <v>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'[3]09'!B29</f>
        <v>0</v>
      </c>
      <c r="C27" s="16">
        <f>'[3]09'!C29</f>
        <v>220</v>
      </c>
      <c r="D27" s="16">
        <f>'[3]09'!D29</f>
        <v>0</v>
      </c>
      <c r="E27" s="16">
        <f>'[3]09'!E29</f>
        <v>0</v>
      </c>
      <c r="F27" s="16">
        <f>'[3]09'!F29</f>
        <v>0</v>
      </c>
      <c r="G27" s="16">
        <f>'[3]09'!G29</f>
        <v>660</v>
      </c>
      <c r="H27" s="17">
        <f t="shared" si="27"/>
        <v>880</v>
      </c>
      <c r="I27" s="15">
        <f>'[3]09'!J29</f>
        <v>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'[3]09'!B30</f>
        <v>0</v>
      </c>
      <c r="C28" s="16">
        <f>'[3]09'!C30</f>
        <v>220</v>
      </c>
      <c r="D28" s="16">
        <f>'[3]09'!D30</f>
        <v>0</v>
      </c>
      <c r="E28" s="16">
        <f>'[3]09'!E30</f>
        <v>0</v>
      </c>
      <c r="F28" s="16">
        <f>'[3]09'!F30</f>
        <v>0</v>
      </c>
      <c r="G28" s="16">
        <f>'[3]09'!G30</f>
        <v>660</v>
      </c>
      <c r="H28" s="17">
        <f t="shared" si="27"/>
        <v>880</v>
      </c>
      <c r="I28" s="15">
        <f>'[3]09'!J30</f>
        <v>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'[3]09'!B31</f>
        <v>0</v>
      </c>
      <c r="C29" s="16">
        <f>'[3]09'!C31</f>
        <v>220</v>
      </c>
      <c r="D29" s="16">
        <f>'[3]09'!D31</f>
        <v>0</v>
      </c>
      <c r="E29" s="16">
        <f>'[3]09'!E31</f>
        <v>0</v>
      </c>
      <c r="F29" s="16">
        <f>'[3]09'!F31</f>
        <v>0</v>
      </c>
      <c r="G29" s="16">
        <f>'[3]09'!G31</f>
        <v>660</v>
      </c>
      <c r="H29" s="17">
        <f t="shared" si="27"/>
        <v>880</v>
      </c>
      <c r="I29" s="15">
        <f>'[3]09'!J31</f>
        <v>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0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'[3]09'!B32</f>
        <v>0</v>
      </c>
      <c r="C30" s="16">
        <f>'[3]09'!C32</f>
        <v>220</v>
      </c>
      <c r="D30" s="16">
        <f>'[3]09'!D32</f>
        <v>0</v>
      </c>
      <c r="E30" s="16">
        <f>'[3]09'!E32</f>
        <v>0</v>
      </c>
      <c r="F30" s="16">
        <f>'[3]09'!F32</f>
        <v>0</v>
      </c>
      <c r="G30" s="16">
        <f>'[3]09'!G32</f>
        <v>660</v>
      </c>
      <c r="H30" s="17">
        <f t="shared" si="27"/>
        <v>880</v>
      </c>
      <c r="I30" s="15">
        <f>'[3]09'!J32</f>
        <v>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0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'[3]09'!B33</f>
        <v>0</v>
      </c>
      <c r="C31" s="16">
        <f>'[3]09'!C33</f>
        <v>220</v>
      </c>
      <c r="D31" s="16">
        <f>'[3]09'!D33</f>
        <v>0</v>
      </c>
      <c r="E31" s="16">
        <f>'[3]09'!E33</f>
        <v>0</v>
      </c>
      <c r="F31" s="16">
        <f>'[3]09'!F33</f>
        <v>0</v>
      </c>
      <c r="G31" s="16">
        <f>'[3]09'!G33</f>
        <v>660</v>
      </c>
      <c r="H31" s="17">
        <f t="shared" si="27"/>
        <v>880</v>
      </c>
      <c r="I31" s="15">
        <f>'[3]09'!J33</f>
        <v>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0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'[3]09'!B34</f>
        <v>0</v>
      </c>
      <c r="C32" s="16">
        <f>'[3]09'!C34</f>
        <v>220</v>
      </c>
      <c r="D32" s="16">
        <f>'[3]09'!D34</f>
        <v>0</v>
      </c>
      <c r="E32" s="16">
        <f>'[3]09'!E34</f>
        <v>0</v>
      </c>
      <c r="F32" s="16">
        <f>'[3]09'!F34</f>
        <v>0</v>
      </c>
      <c r="G32" s="16">
        <f>'[3]09'!G34</f>
        <v>660</v>
      </c>
      <c r="H32" s="17">
        <f t="shared" si="27"/>
        <v>880</v>
      </c>
      <c r="I32" s="15">
        <f>'[3]09'!J34</f>
        <v>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'[3]09'!B35</f>
        <v>0</v>
      </c>
      <c r="C33" s="16">
        <f>'[3]09'!C35</f>
        <v>220</v>
      </c>
      <c r="D33" s="16">
        <f>'[3]09'!D35</f>
        <v>0</v>
      </c>
      <c r="E33" s="16">
        <f>'[3]09'!E35</f>
        <v>0</v>
      </c>
      <c r="F33" s="16">
        <f>'[3]09'!F35</f>
        <v>0</v>
      </c>
      <c r="G33" s="16">
        <f>'[3]09'!G35</f>
        <v>660</v>
      </c>
      <c r="H33" s="17">
        <f t="shared" si="27"/>
        <v>880</v>
      </c>
      <c r="I33" s="15">
        <f>'[3]09'!J35</f>
        <v>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'[3]09'!B36</f>
        <v>0</v>
      </c>
      <c r="C34" s="16">
        <f>'[3]09'!C36</f>
        <v>220</v>
      </c>
      <c r="D34" s="16">
        <f>'[3]09'!D36</f>
        <v>0</v>
      </c>
      <c r="E34" s="16">
        <f>'[3]09'!E36</f>
        <v>0</v>
      </c>
      <c r="F34" s="16">
        <f>'[3]09'!F36</f>
        <v>0</v>
      </c>
      <c r="G34" s="16">
        <f>'[3]09'!G36</f>
        <v>660</v>
      </c>
      <c r="H34" s="17">
        <f t="shared" si="27"/>
        <v>880</v>
      </c>
      <c r="I34" s="15">
        <f>'[3]09'!J36</f>
        <v>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'[3]09'!B37</f>
        <v>0</v>
      </c>
      <c r="C35" s="16">
        <f>'[3]09'!C37</f>
        <v>220</v>
      </c>
      <c r="D35" s="16">
        <f>'[3]09'!D37</f>
        <v>0</v>
      </c>
      <c r="E35" s="16">
        <f>'[3]09'!E37</f>
        <v>0</v>
      </c>
      <c r="F35" s="16">
        <f>'[3]09'!F37</f>
        <v>0</v>
      </c>
      <c r="G35" s="16">
        <f>'[3]09'!G37</f>
        <v>660</v>
      </c>
      <c r="H35" s="17">
        <f t="shared" si="27"/>
        <v>880</v>
      </c>
      <c r="I35" s="15">
        <f>'[3]09'!J37</f>
        <v>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0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'[3]09'!B38</f>
        <v>0</v>
      </c>
      <c r="C36" s="16">
        <f>'[3]09'!C38</f>
        <v>220</v>
      </c>
      <c r="D36" s="16">
        <f>'[3]09'!D38</f>
        <v>0</v>
      </c>
      <c r="E36" s="16">
        <f>'[3]09'!E38</f>
        <v>0</v>
      </c>
      <c r="F36" s="16">
        <f>'[3]09'!F38</f>
        <v>0</v>
      </c>
      <c r="G36" s="16">
        <f>'[3]09'!G38</f>
        <v>660</v>
      </c>
      <c r="H36" s="17">
        <f t="shared" si="27"/>
        <v>880</v>
      </c>
      <c r="I36" s="15">
        <f>'[3]09'!J38</f>
        <v>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0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'[3]09'!B39</f>
        <v>0</v>
      </c>
      <c r="C37" s="16">
        <f>'[3]09'!C39</f>
        <v>220</v>
      </c>
      <c r="D37" s="16">
        <f>'[3]09'!D39</f>
        <v>0</v>
      </c>
      <c r="E37" s="16">
        <f>'[3]09'!E39</f>
        <v>0</v>
      </c>
      <c r="F37" s="16">
        <f>'[3]09'!F39</f>
        <v>0</v>
      </c>
      <c r="G37" s="16">
        <f>'[3]09'!G39</f>
        <v>660</v>
      </c>
      <c r="H37" s="17">
        <f t="shared" si="27"/>
        <v>880</v>
      </c>
      <c r="I37" s="15">
        <f>'[3]09'!J39</f>
        <v>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0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'[3]09'!B40</f>
        <v>0</v>
      </c>
      <c r="C38" s="16">
        <f>'[3]09'!C40</f>
        <v>220</v>
      </c>
      <c r="D38" s="16">
        <f>'[3]09'!D40</f>
        <v>0</v>
      </c>
      <c r="E38" s="16">
        <f>'[3]09'!E40</f>
        <v>0</v>
      </c>
      <c r="F38" s="16">
        <f>'[3]09'!F40</f>
        <v>0</v>
      </c>
      <c r="G38" s="16">
        <f>'[3]09'!G40</f>
        <v>660</v>
      </c>
      <c r="H38" s="17">
        <f t="shared" si="27"/>
        <v>880</v>
      </c>
      <c r="I38" s="15">
        <f>'[3]09'!J40</f>
        <v>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0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'[3]09'!B41</f>
        <v>0</v>
      </c>
      <c r="C39" s="16">
        <f>'[3]09'!C41</f>
        <v>220</v>
      </c>
      <c r="D39" s="16">
        <f>'[3]09'!D41</f>
        <v>0</v>
      </c>
      <c r="E39" s="16">
        <f>'[3]09'!E41</f>
        <v>0</v>
      </c>
      <c r="F39" s="16">
        <f>'[3]09'!F41</f>
        <v>0</v>
      </c>
      <c r="G39" s="16">
        <f>'[3]09'!G41</f>
        <v>660</v>
      </c>
      <c r="H39" s="17">
        <f t="shared" si="27"/>
        <v>880</v>
      </c>
      <c r="I39" s="15">
        <f>'[3]09'!J41</f>
        <v>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0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'[3]09'!B42</f>
        <v>0</v>
      </c>
      <c r="C40" s="16">
        <f>'[3]09'!C42</f>
        <v>220</v>
      </c>
      <c r="D40" s="16">
        <f>'[3]09'!D42</f>
        <v>0</v>
      </c>
      <c r="E40" s="16">
        <f>'[3]09'!E42</f>
        <v>0</v>
      </c>
      <c r="F40" s="16">
        <f>'[3]09'!F42</f>
        <v>0</v>
      </c>
      <c r="G40" s="16">
        <f>'[3]09'!G42</f>
        <v>660</v>
      </c>
      <c r="H40" s="17">
        <f t="shared" si="27"/>
        <v>880</v>
      </c>
      <c r="I40" s="15">
        <f>'[3]09'!J42</f>
        <v>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0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'[3]09'!B43</f>
        <v>0</v>
      </c>
      <c r="C41" s="16">
        <f>'[3]09'!C43</f>
        <v>220</v>
      </c>
      <c r="D41" s="16">
        <f>'[3]09'!D43</f>
        <v>0</v>
      </c>
      <c r="E41" s="16">
        <f>'[3]09'!E43</f>
        <v>0</v>
      </c>
      <c r="F41" s="16">
        <f>'[3]09'!F43</f>
        <v>0</v>
      </c>
      <c r="G41" s="16">
        <f>'[3]09'!G43</f>
        <v>660</v>
      </c>
      <c r="H41" s="17">
        <f t="shared" si="27"/>
        <v>880</v>
      </c>
      <c r="I41" s="15">
        <f>'[3]09'!J43</f>
        <v>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'[3]09'!B44</f>
        <v>0</v>
      </c>
      <c r="C42" s="16">
        <f>'[3]09'!C44</f>
        <v>220</v>
      </c>
      <c r="D42" s="16">
        <f>'[3]09'!D44</f>
        <v>0</v>
      </c>
      <c r="E42" s="16">
        <f>'[3]09'!E44</f>
        <v>0</v>
      </c>
      <c r="F42" s="16">
        <f>'[3]09'!F44</f>
        <v>0</v>
      </c>
      <c r="G42" s="16">
        <f>'[3]09'!G44</f>
        <v>660</v>
      </c>
      <c r="H42" s="17">
        <f t="shared" si="27"/>
        <v>880</v>
      </c>
      <c r="I42" s="15">
        <f>'[3]09'!J44</f>
        <v>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'[3]09'!B45</f>
        <v>0</v>
      </c>
      <c r="C43" s="16">
        <f>'[3]09'!C45</f>
        <v>220</v>
      </c>
      <c r="D43" s="16">
        <f>'[3]09'!D45</f>
        <v>0</v>
      </c>
      <c r="E43" s="16">
        <f>'[3]09'!E45</f>
        <v>0</v>
      </c>
      <c r="F43" s="16">
        <f>'[3]09'!F45</f>
        <v>0</v>
      </c>
      <c r="G43" s="16">
        <f>'[3]09'!G45</f>
        <v>660</v>
      </c>
      <c r="H43" s="17">
        <f t="shared" si="27"/>
        <v>880</v>
      </c>
      <c r="I43" s="15">
        <f>'[3]09'!J45</f>
        <v>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'[3]09'!B46</f>
        <v>0</v>
      </c>
      <c r="C44" s="16">
        <f>'[3]09'!C46</f>
        <v>220</v>
      </c>
      <c r="D44" s="16">
        <f>'[3]09'!D46</f>
        <v>0</v>
      </c>
      <c r="E44" s="16">
        <f>'[3]09'!E46</f>
        <v>0</v>
      </c>
      <c r="F44" s="16">
        <f>'[3]09'!F46</f>
        <v>0</v>
      </c>
      <c r="G44" s="16">
        <f>'[3]09'!G46</f>
        <v>660</v>
      </c>
      <c r="H44" s="17">
        <f t="shared" si="27"/>
        <v>880</v>
      </c>
      <c r="I44" s="15">
        <f>'[3]09'!J46</f>
        <v>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8">
        <v>0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'[3]09'!B47</f>
        <v>0</v>
      </c>
      <c r="C45" s="16">
        <f>'[3]09'!C47</f>
        <v>220</v>
      </c>
      <c r="D45" s="16">
        <f>'[3]09'!D47</f>
        <v>0</v>
      </c>
      <c r="E45" s="16">
        <f>'[3]09'!E47</f>
        <v>0</v>
      </c>
      <c r="F45" s="16">
        <f>'[3]09'!F47</f>
        <v>0</v>
      </c>
      <c r="G45" s="16">
        <f>'[3]09'!G47</f>
        <v>660</v>
      </c>
      <c r="H45" s="17">
        <f t="shared" si="27"/>
        <v>880</v>
      </c>
      <c r="I45" s="15">
        <f>'[3]09'!J47</f>
        <v>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'[3]09'!B48</f>
        <v>0</v>
      </c>
      <c r="C46" s="16">
        <f>'[3]09'!C48</f>
        <v>220</v>
      </c>
      <c r="D46" s="16">
        <f>'[3]09'!D48</f>
        <v>0</v>
      </c>
      <c r="E46" s="16">
        <f>'[3]09'!E48</f>
        <v>0</v>
      </c>
      <c r="F46" s="16">
        <f>'[3]09'!F48</f>
        <v>0</v>
      </c>
      <c r="G46" s="16">
        <f>'[3]09'!G48</f>
        <v>660</v>
      </c>
      <c r="H46" s="17">
        <f t="shared" si="27"/>
        <v>880</v>
      </c>
      <c r="I46" s="15">
        <f>'[3]09'!J48</f>
        <v>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'[3]09'!B49</f>
        <v>0</v>
      </c>
      <c r="C47" s="16">
        <f>'[3]09'!C49</f>
        <v>220</v>
      </c>
      <c r="D47" s="16">
        <f>'[3]09'!D49</f>
        <v>0</v>
      </c>
      <c r="E47" s="16">
        <f>'[3]09'!E49</f>
        <v>0</v>
      </c>
      <c r="F47" s="16">
        <f>'[3]09'!F49</f>
        <v>0</v>
      </c>
      <c r="G47" s="16">
        <f>'[3]09'!G49</f>
        <v>660</v>
      </c>
      <c r="H47" s="17">
        <f t="shared" si="27"/>
        <v>880</v>
      </c>
      <c r="I47" s="15">
        <f>'[3]09'!J49</f>
        <v>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8">
        <v>0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'[3]09'!B50</f>
        <v>0</v>
      </c>
      <c r="C48" s="16">
        <f>'[3]09'!C50</f>
        <v>220</v>
      </c>
      <c r="D48" s="16">
        <f>'[3]09'!D50</f>
        <v>0</v>
      </c>
      <c r="E48" s="16">
        <f>'[3]09'!E50</f>
        <v>0</v>
      </c>
      <c r="F48" s="16">
        <f>'[3]09'!F50</f>
        <v>0</v>
      </c>
      <c r="G48" s="16">
        <f>'[3]09'!G50</f>
        <v>660</v>
      </c>
      <c r="H48" s="17">
        <f t="shared" si="27"/>
        <v>880</v>
      </c>
      <c r="I48" s="15">
        <f>'[3]09'!J50</f>
        <v>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8">
        <v>0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'[3]09'!B51</f>
        <v>0</v>
      </c>
      <c r="C49" s="16">
        <f>'[3]09'!C51</f>
        <v>220</v>
      </c>
      <c r="D49" s="16">
        <f>'[3]09'!D51</f>
        <v>0</v>
      </c>
      <c r="E49" s="16">
        <f>'[3]09'!E51</f>
        <v>0</v>
      </c>
      <c r="F49" s="16">
        <f>'[3]09'!F51</f>
        <v>0</v>
      </c>
      <c r="G49" s="16">
        <f>'[3]09'!G51</f>
        <v>660</v>
      </c>
      <c r="H49" s="17">
        <f t="shared" si="27"/>
        <v>880</v>
      </c>
      <c r="I49" s="15">
        <f>'[3]09'!J51</f>
        <v>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8">
        <v>0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'[3]09'!B52</f>
        <v>0</v>
      </c>
      <c r="C50" s="16">
        <f>'[3]09'!C52</f>
        <v>220</v>
      </c>
      <c r="D50" s="16">
        <f>'[3]09'!D52</f>
        <v>0</v>
      </c>
      <c r="E50" s="16">
        <f>'[3]09'!E52</f>
        <v>0</v>
      </c>
      <c r="F50" s="16">
        <f>'[3]09'!F52</f>
        <v>0</v>
      </c>
      <c r="G50" s="16">
        <f>'[3]09'!G52</f>
        <v>660</v>
      </c>
      <c r="H50" s="17">
        <f t="shared" si="27"/>
        <v>880</v>
      </c>
      <c r="I50" s="15">
        <f>'[3]09'!J52</f>
        <v>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8">
        <v>0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</v>
      </c>
      <c r="BD50" s="208">
        <v>0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'[3]09'!B53</f>
        <v>0</v>
      </c>
      <c r="C51" s="16">
        <f>'[3]09'!C53</f>
        <v>220</v>
      </c>
      <c r="D51" s="16">
        <f>'[3]09'!D53</f>
        <v>0</v>
      </c>
      <c r="E51" s="16">
        <f>'[3]09'!E53</f>
        <v>0</v>
      </c>
      <c r="F51" s="16">
        <f>'[3]09'!F53</f>
        <v>0</v>
      </c>
      <c r="G51" s="16">
        <f>'[3]09'!G53</f>
        <v>660</v>
      </c>
      <c r="H51" s="17">
        <f t="shared" si="27"/>
        <v>880</v>
      </c>
      <c r="I51" s="15">
        <f>'[3]09'!J53</f>
        <v>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8">
        <v>0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</v>
      </c>
      <c r="BD51" s="208">
        <v>0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'[3]09'!B54</f>
        <v>0</v>
      </c>
      <c r="C52" s="16">
        <f>'[3]09'!C54</f>
        <v>220</v>
      </c>
      <c r="D52" s="16">
        <f>'[3]09'!D54</f>
        <v>0</v>
      </c>
      <c r="E52" s="16">
        <f>'[3]09'!E54</f>
        <v>0</v>
      </c>
      <c r="F52" s="16">
        <f>'[3]09'!F54</f>
        <v>0</v>
      </c>
      <c r="G52" s="16">
        <f>'[3]09'!G54</f>
        <v>660</v>
      </c>
      <c r="H52" s="17">
        <f t="shared" si="27"/>
        <v>880</v>
      </c>
      <c r="I52" s="15">
        <f>'[3]09'!J54</f>
        <v>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8">
        <v>0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</v>
      </c>
      <c r="BD52" s="208">
        <v>0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'[3]09'!B55</f>
        <v>0</v>
      </c>
      <c r="C53" s="16">
        <f>'[3]09'!C55</f>
        <v>220</v>
      </c>
      <c r="D53" s="16">
        <f>'[3]09'!D55</f>
        <v>0</v>
      </c>
      <c r="E53" s="16">
        <f>'[3]09'!E55</f>
        <v>0</v>
      </c>
      <c r="F53" s="16">
        <f>'[3]09'!F55</f>
        <v>0</v>
      </c>
      <c r="G53" s="16">
        <f>'[3]09'!G55</f>
        <v>660</v>
      </c>
      <c r="H53" s="17">
        <f t="shared" si="27"/>
        <v>880</v>
      </c>
      <c r="I53" s="15">
        <f>'[3]09'!J55</f>
        <v>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8">
        <v>0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</v>
      </c>
      <c r="BD53" s="208">
        <v>0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'[3]09'!B56</f>
        <v>0</v>
      </c>
      <c r="C54" s="16">
        <f>'[3]09'!C56</f>
        <v>220</v>
      </c>
      <c r="D54" s="16">
        <f>'[3]09'!D56</f>
        <v>0</v>
      </c>
      <c r="E54" s="16">
        <f>'[3]09'!E56</f>
        <v>0</v>
      </c>
      <c r="F54" s="16">
        <f>'[3]09'!F56</f>
        <v>0</v>
      </c>
      <c r="G54" s="16">
        <f>'[3]09'!G56</f>
        <v>660</v>
      </c>
      <c r="H54" s="17">
        <f t="shared" si="27"/>
        <v>880</v>
      </c>
      <c r="I54" s="15">
        <f>'[3]09'!J56</f>
        <v>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8">
        <v>0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</v>
      </c>
      <c r="BD54" s="208">
        <v>0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'[3]09'!B57</f>
        <v>0</v>
      </c>
      <c r="C55" s="16">
        <f>'[3]09'!C57</f>
        <v>220</v>
      </c>
      <c r="D55" s="16">
        <f>'[3]09'!D57</f>
        <v>0</v>
      </c>
      <c r="E55" s="16">
        <f>'[3]09'!E57</f>
        <v>0</v>
      </c>
      <c r="F55" s="16">
        <f>'[3]09'!F57</f>
        <v>0</v>
      </c>
      <c r="G55" s="16">
        <f>'[3]09'!G57</f>
        <v>660</v>
      </c>
      <c r="H55" s="17">
        <f t="shared" si="27"/>
        <v>880</v>
      </c>
      <c r="I55" s="15">
        <f>'[3]09'!J57</f>
        <v>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8">
        <v>0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</v>
      </c>
      <c r="BD55" s="208">
        <v>0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'[3]09'!B58</f>
        <v>0</v>
      </c>
      <c r="C56" s="16">
        <f>'[3]09'!C58</f>
        <v>220</v>
      </c>
      <c r="D56" s="16">
        <f>'[3]09'!D58</f>
        <v>0</v>
      </c>
      <c r="E56" s="16">
        <f>'[3]09'!E58</f>
        <v>0</v>
      </c>
      <c r="F56" s="16">
        <f>'[3]09'!F58</f>
        <v>0</v>
      </c>
      <c r="G56" s="16">
        <f>'[3]09'!G58</f>
        <v>660</v>
      </c>
      <c r="H56" s="17">
        <f t="shared" si="27"/>
        <v>880</v>
      </c>
      <c r="I56" s="15">
        <f>'[3]09'!J58</f>
        <v>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8">
        <v>0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</v>
      </c>
      <c r="BD56" s="208">
        <v>0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'[3]09'!B59</f>
        <v>0</v>
      </c>
      <c r="C57" s="16">
        <f>'[3]09'!C59</f>
        <v>220</v>
      </c>
      <c r="D57" s="16">
        <f>'[3]09'!D59</f>
        <v>0</v>
      </c>
      <c r="E57" s="16">
        <f>'[3]09'!E59</f>
        <v>0</v>
      </c>
      <c r="F57" s="16">
        <f>'[3]09'!F59</f>
        <v>0</v>
      </c>
      <c r="G57" s="16">
        <f>'[3]09'!G59</f>
        <v>660</v>
      </c>
      <c r="H57" s="17">
        <f t="shared" si="27"/>
        <v>880</v>
      </c>
      <c r="I57" s="15">
        <f>'[3]09'!J59</f>
        <v>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8">
        <v>0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</v>
      </c>
      <c r="BD57" s="208">
        <v>0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'[3]09'!B60</f>
        <v>0</v>
      </c>
      <c r="C58" s="16">
        <f>'[3]09'!C60</f>
        <v>220</v>
      </c>
      <c r="D58" s="16">
        <f>'[3]09'!D60</f>
        <v>0</v>
      </c>
      <c r="E58" s="16">
        <f>'[3]09'!E60</f>
        <v>0</v>
      </c>
      <c r="F58" s="16">
        <f>'[3]09'!F60</f>
        <v>0</v>
      </c>
      <c r="G58" s="16">
        <f>'[3]09'!G60</f>
        <v>660</v>
      </c>
      <c r="H58" s="17">
        <f t="shared" si="27"/>
        <v>880</v>
      </c>
      <c r="I58" s="15">
        <f>'[3]09'!J60</f>
        <v>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8">
        <v>0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</v>
      </c>
      <c r="BD58" s="208">
        <v>0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'[3]09'!B61</f>
        <v>0</v>
      </c>
      <c r="C59" s="16">
        <f>'[3]09'!C61</f>
        <v>220</v>
      </c>
      <c r="D59" s="16">
        <f>'[3]09'!D61</f>
        <v>0</v>
      </c>
      <c r="E59" s="16">
        <f>'[3]09'!E61</f>
        <v>0</v>
      </c>
      <c r="F59" s="16">
        <f>'[3]09'!F61</f>
        <v>0</v>
      </c>
      <c r="G59" s="16">
        <f>'[3]09'!G61</f>
        <v>660</v>
      </c>
      <c r="H59" s="17">
        <f t="shared" si="27"/>
        <v>880</v>
      </c>
      <c r="I59" s="15">
        <f>'[3]09'!J61</f>
        <v>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8">
        <v>0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</v>
      </c>
      <c r="BD59" s="208">
        <v>0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'[3]09'!B62</f>
        <v>0</v>
      </c>
      <c r="C60" s="16">
        <f>'[3]09'!C62</f>
        <v>220</v>
      </c>
      <c r="D60" s="16">
        <f>'[3]09'!D62</f>
        <v>0</v>
      </c>
      <c r="E60" s="16">
        <f>'[3]09'!E62</f>
        <v>0</v>
      </c>
      <c r="F60" s="16">
        <f>'[3]09'!F62</f>
        <v>0</v>
      </c>
      <c r="G60" s="16">
        <f>'[3]09'!G62</f>
        <v>660</v>
      </c>
      <c r="H60" s="17">
        <f t="shared" si="27"/>
        <v>880</v>
      </c>
      <c r="I60" s="15">
        <f>'[3]09'!J62</f>
        <v>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8">
        <v>0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</v>
      </c>
      <c r="BD60" s="208">
        <v>0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'[3]09'!B63</f>
        <v>0</v>
      </c>
      <c r="C61" s="16">
        <f>'[3]09'!C63</f>
        <v>220</v>
      </c>
      <c r="D61" s="16">
        <f>'[3]09'!D63</f>
        <v>0</v>
      </c>
      <c r="E61" s="16">
        <f>'[3]09'!E63</f>
        <v>0</v>
      </c>
      <c r="F61" s="16">
        <f>'[3]09'!F63</f>
        <v>0</v>
      </c>
      <c r="G61" s="16">
        <f>'[3]09'!G63</f>
        <v>660</v>
      </c>
      <c r="H61" s="17">
        <f t="shared" si="27"/>
        <v>880</v>
      </c>
      <c r="I61" s="15">
        <f>'[3]09'!J63</f>
        <v>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8">
        <v>0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</v>
      </c>
      <c r="BD61" s="208">
        <v>0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'[3]09'!B64</f>
        <v>0</v>
      </c>
      <c r="C62" s="16">
        <f>'[3]09'!C64</f>
        <v>220</v>
      </c>
      <c r="D62" s="16">
        <f>'[3]09'!D64</f>
        <v>0</v>
      </c>
      <c r="E62" s="16">
        <f>'[3]09'!E64</f>
        <v>0</v>
      </c>
      <c r="F62" s="16">
        <f>'[3]09'!F64</f>
        <v>0</v>
      </c>
      <c r="G62" s="16">
        <f>'[3]09'!G64</f>
        <v>660</v>
      </c>
      <c r="H62" s="17">
        <f t="shared" si="27"/>
        <v>880</v>
      </c>
      <c r="I62" s="15">
        <f>'[3]09'!J64</f>
        <v>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8">
        <v>0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</v>
      </c>
      <c r="BD62" s="208">
        <v>0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'[3]09'!B65</f>
        <v>0</v>
      </c>
      <c r="C63" s="16">
        <f>'[3]09'!C65</f>
        <v>220</v>
      </c>
      <c r="D63" s="16">
        <f>'[3]09'!D65</f>
        <v>0</v>
      </c>
      <c r="E63" s="16">
        <f>'[3]09'!E65</f>
        <v>0</v>
      </c>
      <c r="F63" s="16">
        <f>'[3]09'!F65</f>
        <v>0</v>
      </c>
      <c r="G63" s="16">
        <f>'[3]09'!G65</f>
        <v>660</v>
      </c>
      <c r="H63" s="17">
        <f t="shared" si="27"/>
        <v>880</v>
      </c>
      <c r="I63" s="15">
        <f>'[3]09'!J65</f>
        <v>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8">
        <v>0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</v>
      </c>
      <c r="BD63" s="208">
        <v>0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'[3]09'!B66</f>
        <v>0</v>
      </c>
      <c r="C64" s="16">
        <f>'[3]09'!C66</f>
        <v>220</v>
      </c>
      <c r="D64" s="16">
        <f>'[3]09'!D66</f>
        <v>0</v>
      </c>
      <c r="E64" s="16">
        <f>'[3]09'!E66</f>
        <v>0</v>
      </c>
      <c r="F64" s="16">
        <f>'[3]09'!F66</f>
        <v>0</v>
      </c>
      <c r="G64" s="16">
        <f>'[3]09'!G66</f>
        <v>660</v>
      </c>
      <c r="H64" s="17">
        <f t="shared" si="27"/>
        <v>880</v>
      </c>
      <c r="I64" s="15">
        <f>'[3]09'!J66</f>
        <v>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8">
        <v>0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</v>
      </c>
      <c r="BD64" s="208">
        <v>0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'[3]09'!B67</f>
        <v>0</v>
      </c>
      <c r="C65" s="16">
        <f>'[3]09'!C67</f>
        <v>220</v>
      </c>
      <c r="D65" s="16">
        <f>'[3]09'!D67</f>
        <v>0</v>
      </c>
      <c r="E65" s="16">
        <f>'[3]09'!E67</f>
        <v>0</v>
      </c>
      <c r="F65" s="16">
        <f>'[3]09'!F67</f>
        <v>0</v>
      </c>
      <c r="G65" s="16">
        <f>'[3]09'!G67</f>
        <v>660</v>
      </c>
      <c r="H65" s="17">
        <f t="shared" si="27"/>
        <v>880</v>
      </c>
      <c r="I65" s="15">
        <f>'[3]09'!J67</f>
        <v>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8">
        <v>0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'[3]09'!B68</f>
        <v>0</v>
      </c>
      <c r="C66" s="16">
        <f>'[3]09'!C68</f>
        <v>220</v>
      </c>
      <c r="D66" s="16">
        <f>'[3]09'!D68</f>
        <v>0</v>
      </c>
      <c r="E66" s="16">
        <f>'[3]09'!E68</f>
        <v>0</v>
      </c>
      <c r="F66" s="16">
        <f>'[3]09'!F68</f>
        <v>0</v>
      </c>
      <c r="G66" s="16">
        <f>'[3]09'!G68</f>
        <v>660</v>
      </c>
      <c r="H66" s="17">
        <f t="shared" si="27"/>
        <v>880</v>
      </c>
      <c r="I66" s="15">
        <f>'[3]09'!J68</f>
        <v>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8">
        <v>0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'[3]09'!B69</f>
        <v>-4</v>
      </c>
      <c r="C67" s="16">
        <f>'[3]09'!C69</f>
        <v>220</v>
      </c>
      <c r="D67" s="16">
        <f>'[3]09'!D69</f>
        <v>0</v>
      </c>
      <c r="E67" s="16">
        <f>'[3]09'!E69</f>
        <v>0</v>
      </c>
      <c r="F67" s="16">
        <f>'[3]09'!F69</f>
        <v>0</v>
      </c>
      <c r="G67" s="16">
        <f>'[3]09'!G69</f>
        <v>660</v>
      </c>
      <c r="H67" s="17">
        <f t="shared" si="27"/>
        <v>876</v>
      </c>
      <c r="I67" s="15">
        <f>'[3]09'!J69</f>
        <v>-4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-4</v>
      </c>
      <c r="P67" s="18">
        <f>frq!C67</f>
        <v>1</v>
      </c>
      <c r="Q67" s="15">
        <f t="shared" si="33"/>
        <v>-4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-4</v>
      </c>
      <c r="X67" s="8">
        <f t="shared" si="4"/>
        <v>-0.4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-0.4</v>
      </c>
      <c r="AE67" s="8">
        <f t="shared" si="11"/>
        <v>-0.4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-0.4</v>
      </c>
      <c r="AL67" s="8">
        <f t="shared" si="35"/>
        <v>-3.2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-3.2</v>
      </c>
      <c r="AT67" s="8">
        <v>0</v>
      </c>
      <c r="AU67" s="8">
        <v>0</v>
      </c>
      <c r="AW67" s="208">
        <v>-0.4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-0.4</v>
      </c>
      <c r="BD67" s="208">
        <v>-0.4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-0.4</v>
      </c>
      <c r="BL67" s="8">
        <f t="shared" si="21"/>
        <v>0</v>
      </c>
      <c r="BM67" s="8">
        <f t="shared" si="22"/>
        <v>0</v>
      </c>
      <c r="BN67" s="8">
        <f t="shared" si="23"/>
        <v>-0.4</v>
      </c>
      <c r="BO67" s="8">
        <f t="shared" si="24"/>
        <v>-0.4</v>
      </c>
      <c r="BP67" s="182">
        <f t="shared" si="25"/>
        <v>0.4</v>
      </c>
      <c r="BQ67" s="182">
        <f t="shared" si="26"/>
        <v>0.4</v>
      </c>
    </row>
    <row r="68" spans="1:69">
      <c r="A68" s="8" t="s">
        <v>110</v>
      </c>
      <c r="B68" s="15">
        <f>'[3]09'!B70</f>
        <v>-4</v>
      </c>
      <c r="C68" s="16">
        <f>'[3]09'!C70</f>
        <v>220</v>
      </c>
      <c r="D68" s="16">
        <f>'[3]09'!D70</f>
        <v>0</v>
      </c>
      <c r="E68" s="16">
        <f>'[3]09'!E70</f>
        <v>0</v>
      </c>
      <c r="F68" s="16">
        <f>'[3]09'!F70</f>
        <v>0</v>
      </c>
      <c r="G68" s="16">
        <f>'[3]09'!G70</f>
        <v>660</v>
      </c>
      <c r="H68" s="17">
        <f t="shared" si="27"/>
        <v>876</v>
      </c>
      <c r="I68" s="15">
        <f>'[3]09'!J70</f>
        <v>-4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-4</v>
      </c>
      <c r="P68" s="18">
        <f>frq!C68</f>
        <v>1</v>
      </c>
      <c r="Q68" s="15">
        <f t="shared" si="33"/>
        <v>-4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-4</v>
      </c>
      <c r="X68" s="8">
        <f t="shared" ref="X68:X98" si="36">AW68</f>
        <v>-0.4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-0.4</v>
      </c>
      <c r="AE68" s="8">
        <f t="shared" ref="AE68:AE98" si="43">BD68</f>
        <v>-0.4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-0.4</v>
      </c>
      <c r="AL68" s="8">
        <f t="shared" si="35"/>
        <v>-3.2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-3.2</v>
      </c>
      <c r="AT68" s="8">
        <v>0</v>
      </c>
      <c r="AU68" s="8">
        <v>0</v>
      </c>
      <c r="AW68" s="208">
        <v>-0.4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-0.4</v>
      </c>
      <c r="BD68" s="208">
        <v>-0.4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-0.4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-0.4</v>
      </c>
      <c r="BO68" s="8">
        <f t="shared" ref="BO68:BO98" si="56">BJ68</f>
        <v>-0.4</v>
      </c>
      <c r="BP68" s="182">
        <f t="shared" ref="BP68:BP98" si="57">BL68-BN68</f>
        <v>0.4</v>
      </c>
      <c r="BQ68" s="182">
        <f t="shared" ref="BQ68:BQ98" si="58">BM68-BO68</f>
        <v>0.4</v>
      </c>
    </row>
    <row r="69" spans="1:69">
      <c r="A69" s="8" t="s">
        <v>111</v>
      </c>
      <c r="B69" s="15">
        <f>'[3]09'!B71</f>
        <v>-4</v>
      </c>
      <c r="C69" s="16">
        <f>'[3]09'!C71</f>
        <v>220</v>
      </c>
      <c r="D69" s="16">
        <f>'[3]09'!D71</f>
        <v>0</v>
      </c>
      <c r="E69" s="16">
        <f>'[3]09'!E71</f>
        <v>0</v>
      </c>
      <c r="F69" s="16">
        <f>'[3]09'!F71</f>
        <v>0</v>
      </c>
      <c r="G69" s="16">
        <f>'[3]09'!G71</f>
        <v>660</v>
      </c>
      <c r="H69" s="17">
        <f t="shared" ref="H69:H98" si="59">SUM(B69:G69)</f>
        <v>876</v>
      </c>
      <c r="I69" s="15">
        <f>'[3]09'!J71</f>
        <v>-4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-4</v>
      </c>
      <c r="P69" s="18">
        <f>frq!C69</f>
        <v>1</v>
      </c>
      <c r="Q69" s="15">
        <f t="shared" si="33"/>
        <v>-4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-4</v>
      </c>
      <c r="X69" s="8">
        <f t="shared" si="36"/>
        <v>-0.4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-0.4</v>
      </c>
      <c r="AE69" s="8">
        <f t="shared" si="43"/>
        <v>-0.4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-0.4</v>
      </c>
      <c r="AL69" s="8">
        <f t="shared" si="35"/>
        <v>-3.2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-3.2</v>
      </c>
      <c r="AT69" s="8">
        <v>0</v>
      </c>
      <c r="AU69" s="8">
        <v>0</v>
      </c>
      <c r="AW69" s="208">
        <v>-0.4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-0.4</v>
      </c>
      <c r="BD69" s="208">
        <v>-0.4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-0.4</v>
      </c>
      <c r="BL69" s="8">
        <f t="shared" si="53"/>
        <v>0</v>
      </c>
      <c r="BM69" s="8">
        <f t="shared" si="54"/>
        <v>0</v>
      </c>
      <c r="BN69" s="8">
        <f t="shared" si="55"/>
        <v>-0.4</v>
      </c>
      <c r="BO69" s="8">
        <f t="shared" si="56"/>
        <v>-0.4</v>
      </c>
      <c r="BP69" s="182">
        <f t="shared" si="57"/>
        <v>0.4</v>
      </c>
      <c r="BQ69" s="182">
        <f t="shared" si="58"/>
        <v>0.4</v>
      </c>
    </row>
    <row r="70" spans="1:69">
      <c r="A70" s="8" t="s">
        <v>112</v>
      </c>
      <c r="B70" s="15">
        <f>'[3]09'!B72</f>
        <v>-4</v>
      </c>
      <c r="C70" s="16">
        <f>'[3]09'!C72</f>
        <v>220</v>
      </c>
      <c r="D70" s="16">
        <f>'[3]09'!D72</f>
        <v>0</v>
      </c>
      <c r="E70" s="16">
        <f>'[3]09'!E72</f>
        <v>0</v>
      </c>
      <c r="F70" s="16">
        <f>'[3]09'!F72</f>
        <v>0</v>
      </c>
      <c r="G70" s="16">
        <f>'[3]09'!G72</f>
        <v>660</v>
      </c>
      <c r="H70" s="17">
        <f t="shared" si="59"/>
        <v>876</v>
      </c>
      <c r="I70" s="15">
        <f>'[3]09'!J72</f>
        <v>-4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-4</v>
      </c>
      <c r="P70" s="18">
        <f>frq!C70</f>
        <v>1</v>
      </c>
      <c r="Q70" s="15">
        <f t="shared" si="33"/>
        <v>-4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-4</v>
      </c>
      <c r="X70" s="8">
        <f t="shared" si="36"/>
        <v>-0.4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-0.4</v>
      </c>
      <c r="AE70" s="8">
        <f t="shared" si="43"/>
        <v>-0.4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-0.4</v>
      </c>
      <c r="AL70" s="8">
        <f t="shared" si="35"/>
        <v>-3.2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-3.2</v>
      </c>
      <c r="AT70" s="8">
        <v>0</v>
      </c>
      <c r="AU70" s="8">
        <v>0</v>
      </c>
      <c r="AW70" s="208">
        <v>-0.4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-0.4</v>
      </c>
      <c r="BD70" s="208">
        <v>-0.4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-0.4</v>
      </c>
      <c r="BL70" s="8">
        <f t="shared" si="53"/>
        <v>0</v>
      </c>
      <c r="BM70" s="8">
        <f t="shared" si="54"/>
        <v>0</v>
      </c>
      <c r="BN70" s="8">
        <f t="shared" si="55"/>
        <v>-0.4</v>
      </c>
      <c r="BO70" s="8">
        <f t="shared" si="56"/>
        <v>-0.4</v>
      </c>
      <c r="BP70" s="182">
        <f t="shared" si="57"/>
        <v>0.4</v>
      </c>
      <c r="BQ70" s="182">
        <f t="shared" si="58"/>
        <v>0.4</v>
      </c>
    </row>
    <row r="71" spans="1:69">
      <c r="A71" s="8" t="s">
        <v>113</v>
      </c>
      <c r="B71" s="15">
        <f>'[3]09'!B73</f>
        <v>-4</v>
      </c>
      <c r="C71" s="16">
        <f>'[3]09'!C73</f>
        <v>220</v>
      </c>
      <c r="D71" s="16">
        <f>'[3]09'!D73</f>
        <v>0</v>
      </c>
      <c r="E71" s="16">
        <f>'[3]09'!E73</f>
        <v>0</v>
      </c>
      <c r="F71" s="16">
        <f>'[3]09'!F73</f>
        <v>0</v>
      </c>
      <c r="G71" s="16">
        <f>'[3]09'!G73</f>
        <v>660</v>
      </c>
      <c r="H71" s="17">
        <f t="shared" si="59"/>
        <v>876</v>
      </c>
      <c r="I71" s="15">
        <f>'[3]09'!J73</f>
        <v>-4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-4</v>
      </c>
      <c r="P71" s="18">
        <f>frq!C71</f>
        <v>1</v>
      </c>
      <c r="Q71" s="15">
        <f t="shared" si="33"/>
        <v>-4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-4</v>
      </c>
      <c r="X71" s="8">
        <f t="shared" si="36"/>
        <v>-0.4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-0.4</v>
      </c>
      <c r="AE71" s="8">
        <f t="shared" si="43"/>
        <v>-0.4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-0.4</v>
      </c>
      <c r="AL71" s="8">
        <f t="shared" si="35"/>
        <v>-3.2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-3.2</v>
      </c>
      <c r="AT71" s="8">
        <v>0</v>
      </c>
      <c r="AU71" s="8">
        <v>0</v>
      </c>
      <c r="AW71" s="208">
        <v>-0.4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-0.4</v>
      </c>
      <c r="BD71" s="208">
        <v>-0.4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-0.4</v>
      </c>
      <c r="BL71" s="8">
        <f t="shared" si="53"/>
        <v>0</v>
      </c>
      <c r="BM71" s="8">
        <f t="shared" si="54"/>
        <v>0</v>
      </c>
      <c r="BN71" s="8">
        <f t="shared" si="55"/>
        <v>-0.4</v>
      </c>
      <c r="BO71" s="8">
        <f t="shared" si="56"/>
        <v>-0.4</v>
      </c>
      <c r="BP71" s="182">
        <f t="shared" si="57"/>
        <v>0.4</v>
      </c>
      <c r="BQ71" s="182">
        <f t="shared" si="58"/>
        <v>0.4</v>
      </c>
    </row>
    <row r="72" spans="1:69">
      <c r="A72" s="8" t="s">
        <v>114</v>
      </c>
      <c r="B72" s="15">
        <f>'[3]09'!B74</f>
        <v>-4</v>
      </c>
      <c r="C72" s="16">
        <f>'[3]09'!C74</f>
        <v>220</v>
      </c>
      <c r="D72" s="16">
        <f>'[3]09'!D74</f>
        <v>0</v>
      </c>
      <c r="E72" s="16">
        <f>'[3]09'!E74</f>
        <v>0</v>
      </c>
      <c r="F72" s="16">
        <f>'[3]09'!F74</f>
        <v>0</v>
      </c>
      <c r="G72" s="16">
        <f>'[3]09'!G74</f>
        <v>660</v>
      </c>
      <c r="H72" s="17">
        <f t="shared" si="59"/>
        <v>876</v>
      </c>
      <c r="I72" s="15">
        <f>'[3]09'!J74</f>
        <v>-4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-4</v>
      </c>
      <c r="P72" s="18">
        <f>frq!C72</f>
        <v>1</v>
      </c>
      <c r="Q72" s="15">
        <f t="shared" si="33"/>
        <v>-4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-4</v>
      </c>
      <c r="X72" s="8">
        <f t="shared" si="36"/>
        <v>-0.4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-0.4</v>
      </c>
      <c r="AE72" s="8">
        <f t="shared" si="43"/>
        <v>-0.4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-0.4</v>
      </c>
      <c r="AL72" s="8">
        <f t="shared" si="35"/>
        <v>-3.2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-3.2</v>
      </c>
      <c r="AT72" s="8">
        <v>0</v>
      </c>
      <c r="AU72" s="8">
        <v>0</v>
      </c>
      <c r="AW72" s="208">
        <v>-0.4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-0.4</v>
      </c>
      <c r="BD72" s="208">
        <v>-0.4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-0.4</v>
      </c>
      <c r="BL72" s="8">
        <f t="shared" si="53"/>
        <v>0</v>
      </c>
      <c r="BM72" s="8">
        <f t="shared" si="54"/>
        <v>0</v>
      </c>
      <c r="BN72" s="8">
        <f t="shared" si="55"/>
        <v>-0.4</v>
      </c>
      <c r="BO72" s="8">
        <f t="shared" si="56"/>
        <v>-0.4</v>
      </c>
      <c r="BP72" s="182">
        <f t="shared" si="57"/>
        <v>0.4</v>
      </c>
      <c r="BQ72" s="182">
        <f t="shared" si="58"/>
        <v>0.4</v>
      </c>
    </row>
    <row r="73" spans="1:69">
      <c r="A73" s="8" t="s">
        <v>115</v>
      </c>
      <c r="B73" s="15">
        <f>'[3]09'!B75</f>
        <v>-4</v>
      </c>
      <c r="C73" s="16">
        <f>'[3]09'!C75</f>
        <v>220</v>
      </c>
      <c r="D73" s="16">
        <f>'[3]09'!D75</f>
        <v>0</v>
      </c>
      <c r="E73" s="16">
        <f>'[3]09'!E75</f>
        <v>0</v>
      </c>
      <c r="F73" s="16">
        <f>'[3]09'!F75</f>
        <v>0</v>
      </c>
      <c r="G73" s="16">
        <f>'[3]09'!G75</f>
        <v>660</v>
      </c>
      <c r="H73" s="17">
        <f t="shared" si="59"/>
        <v>876</v>
      </c>
      <c r="I73" s="15">
        <f>'[3]09'!J75</f>
        <v>-4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-4</v>
      </c>
      <c r="P73" s="18">
        <f>frq!C73</f>
        <v>1</v>
      </c>
      <c r="Q73" s="15">
        <f t="shared" si="33"/>
        <v>-4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-4</v>
      </c>
      <c r="X73" s="8">
        <f t="shared" si="36"/>
        <v>-0.4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-0.4</v>
      </c>
      <c r="AE73" s="8">
        <f t="shared" si="43"/>
        <v>-0.4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-0.4</v>
      </c>
      <c r="AL73" s="8">
        <f t="shared" si="35"/>
        <v>-3.2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-3.2</v>
      </c>
      <c r="AT73" s="8">
        <v>0</v>
      </c>
      <c r="AU73" s="8">
        <v>0</v>
      </c>
      <c r="AW73" s="208">
        <v>-0.4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-0.4</v>
      </c>
      <c r="BD73" s="208">
        <v>-0.4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-0.4</v>
      </c>
      <c r="BL73" s="8">
        <f t="shared" si="53"/>
        <v>0</v>
      </c>
      <c r="BM73" s="8">
        <f t="shared" si="54"/>
        <v>0</v>
      </c>
      <c r="BN73" s="8">
        <f t="shared" si="55"/>
        <v>-0.4</v>
      </c>
      <c r="BO73" s="8">
        <f t="shared" si="56"/>
        <v>-0.4</v>
      </c>
      <c r="BP73" s="182">
        <f t="shared" si="57"/>
        <v>0.4</v>
      </c>
      <c r="BQ73" s="182">
        <f t="shared" si="58"/>
        <v>0.4</v>
      </c>
    </row>
    <row r="74" spans="1:69">
      <c r="A74" s="8" t="s">
        <v>116</v>
      </c>
      <c r="B74" s="15">
        <f>'[3]09'!B76</f>
        <v>-4</v>
      </c>
      <c r="C74" s="16">
        <f>'[3]09'!C76</f>
        <v>220</v>
      </c>
      <c r="D74" s="16">
        <f>'[3]09'!D76</f>
        <v>0</v>
      </c>
      <c r="E74" s="16">
        <f>'[3]09'!E76</f>
        <v>0</v>
      </c>
      <c r="F74" s="16">
        <f>'[3]09'!F76</f>
        <v>0</v>
      </c>
      <c r="G74" s="16">
        <f>'[3]09'!G76</f>
        <v>660</v>
      </c>
      <c r="H74" s="17">
        <f t="shared" si="59"/>
        <v>876</v>
      </c>
      <c r="I74" s="15">
        <f>'[3]09'!J76</f>
        <v>-4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-4</v>
      </c>
      <c r="P74" s="18">
        <f>frq!C74</f>
        <v>1</v>
      </c>
      <c r="Q74" s="15">
        <f t="shared" si="33"/>
        <v>-4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-4</v>
      </c>
      <c r="X74" s="8">
        <f t="shared" si="36"/>
        <v>-0.4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-0.4</v>
      </c>
      <c r="AE74" s="8">
        <f t="shared" si="43"/>
        <v>-0.4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-0.4</v>
      </c>
      <c r="AL74" s="8">
        <f t="shared" si="35"/>
        <v>-3.2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-3.2</v>
      </c>
      <c r="AT74" s="8">
        <v>0</v>
      </c>
      <c r="AU74" s="8">
        <v>0</v>
      </c>
      <c r="AW74" s="208">
        <v>-0.4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-0.4</v>
      </c>
      <c r="BD74" s="208">
        <v>-0.4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-0.4</v>
      </c>
      <c r="BL74" s="8">
        <f t="shared" si="53"/>
        <v>0</v>
      </c>
      <c r="BM74" s="8">
        <f t="shared" si="54"/>
        <v>0</v>
      </c>
      <c r="BN74" s="8">
        <f t="shared" si="55"/>
        <v>-0.4</v>
      </c>
      <c r="BO74" s="8">
        <f t="shared" si="56"/>
        <v>-0.4</v>
      </c>
      <c r="BP74" s="182">
        <f t="shared" si="57"/>
        <v>0.4</v>
      </c>
      <c r="BQ74" s="182">
        <f t="shared" si="58"/>
        <v>0.4</v>
      </c>
    </row>
    <row r="75" spans="1:69">
      <c r="A75" s="8" t="s">
        <v>117</v>
      </c>
      <c r="B75" s="15">
        <f>'[3]09'!B77</f>
        <v>-4</v>
      </c>
      <c r="C75" s="16">
        <f>'[3]09'!C77</f>
        <v>220</v>
      </c>
      <c r="D75" s="16">
        <f>'[3]09'!D77</f>
        <v>0</v>
      </c>
      <c r="E75" s="16">
        <f>'[3]09'!E77</f>
        <v>0</v>
      </c>
      <c r="F75" s="16">
        <f>'[3]09'!F77</f>
        <v>0</v>
      </c>
      <c r="G75" s="16">
        <f>'[3]09'!G77</f>
        <v>660</v>
      </c>
      <c r="H75" s="17">
        <f t="shared" si="59"/>
        <v>876</v>
      </c>
      <c r="I75" s="15">
        <f>'[3]09'!J77</f>
        <v>-4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-4</v>
      </c>
      <c r="P75" s="18">
        <f>frq!C75</f>
        <v>1</v>
      </c>
      <c r="Q75" s="15">
        <f t="shared" si="33"/>
        <v>-4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-4</v>
      </c>
      <c r="X75" s="8">
        <f t="shared" si="36"/>
        <v>-0.4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-0.4</v>
      </c>
      <c r="AE75" s="8">
        <f t="shared" si="43"/>
        <v>-0.4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-0.4</v>
      </c>
      <c r="AL75" s="8">
        <f t="shared" si="35"/>
        <v>-3.2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-3.2</v>
      </c>
      <c r="AT75" s="8">
        <v>0</v>
      </c>
      <c r="AU75" s="8">
        <v>0</v>
      </c>
      <c r="AW75" s="208">
        <v>-0.4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-0.4</v>
      </c>
      <c r="BD75" s="208">
        <v>-0.4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-0.4</v>
      </c>
      <c r="BL75" s="8">
        <f t="shared" si="53"/>
        <v>0</v>
      </c>
      <c r="BM75" s="8">
        <f t="shared" si="54"/>
        <v>0</v>
      </c>
      <c r="BN75" s="8">
        <f t="shared" si="55"/>
        <v>-0.4</v>
      </c>
      <c r="BO75" s="8">
        <f t="shared" si="56"/>
        <v>-0.4</v>
      </c>
      <c r="BP75" s="182">
        <f t="shared" si="57"/>
        <v>0.4</v>
      </c>
      <c r="BQ75" s="182">
        <f t="shared" si="58"/>
        <v>0.4</v>
      </c>
    </row>
    <row r="76" spans="1:69">
      <c r="A76" s="8" t="s">
        <v>118</v>
      </c>
      <c r="B76" s="15">
        <f>'[3]09'!B78</f>
        <v>-4</v>
      </c>
      <c r="C76" s="16">
        <f>'[3]09'!C78</f>
        <v>220</v>
      </c>
      <c r="D76" s="16">
        <f>'[3]09'!D78</f>
        <v>0</v>
      </c>
      <c r="E76" s="16">
        <f>'[3]09'!E78</f>
        <v>0</v>
      </c>
      <c r="F76" s="16">
        <f>'[3]09'!F78</f>
        <v>0</v>
      </c>
      <c r="G76" s="16">
        <f>'[3]09'!G78</f>
        <v>660</v>
      </c>
      <c r="H76" s="17">
        <f t="shared" si="59"/>
        <v>876</v>
      </c>
      <c r="I76" s="15">
        <f>'[3]09'!J78</f>
        <v>-4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-4</v>
      </c>
      <c r="P76" s="18">
        <f>frq!C76</f>
        <v>1</v>
      </c>
      <c r="Q76" s="15">
        <f t="shared" si="33"/>
        <v>-4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-4</v>
      </c>
      <c r="X76" s="8">
        <f t="shared" si="36"/>
        <v>-0.4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-0.4</v>
      </c>
      <c r="AE76" s="8">
        <f t="shared" si="43"/>
        <v>-0.4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-0.4</v>
      </c>
      <c r="AL76" s="8">
        <f t="shared" si="35"/>
        <v>-3.2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-3.2</v>
      </c>
      <c r="AT76" s="8">
        <v>0</v>
      </c>
      <c r="AU76" s="8">
        <v>0</v>
      </c>
      <c r="AW76" s="208">
        <v>-0.4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-0.4</v>
      </c>
      <c r="BD76" s="208">
        <v>-0.4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-0.4</v>
      </c>
      <c r="BL76" s="8">
        <f t="shared" si="53"/>
        <v>0</v>
      </c>
      <c r="BM76" s="8">
        <f t="shared" si="54"/>
        <v>0</v>
      </c>
      <c r="BN76" s="8">
        <f t="shared" si="55"/>
        <v>-0.4</v>
      </c>
      <c r="BO76" s="8">
        <f t="shared" si="56"/>
        <v>-0.4</v>
      </c>
      <c r="BP76" s="182">
        <f t="shared" si="57"/>
        <v>0.4</v>
      </c>
      <c r="BQ76" s="182">
        <f t="shared" si="58"/>
        <v>0.4</v>
      </c>
    </row>
    <row r="77" spans="1:69">
      <c r="A77" s="8" t="s">
        <v>119</v>
      </c>
      <c r="B77" s="15">
        <f>'[3]09'!B79</f>
        <v>-4</v>
      </c>
      <c r="C77" s="16">
        <f>'[3]09'!C79</f>
        <v>220</v>
      </c>
      <c r="D77" s="16">
        <f>'[3]09'!D79</f>
        <v>0</v>
      </c>
      <c r="E77" s="16">
        <f>'[3]09'!E79</f>
        <v>0</v>
      </c>
      <c r="F77" s="16">
        <f>'[3]09'!F79</f>
        <v>0</v>
      </c>
      <c r="G77" s="16">
        <f>'[3]09'!G79</f>
        <v>660</v>
      </c>
      <c r="H77" s="17">
        <f t="shared" si="59"/>
        <v>876</v>
      </c>
      <c r="I77" s="15">
        <f>'[3]09'!J79</f>
        <v>-4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-4</v>
      </c>
      <c r="P77" s="18">
        <f>frq!C77</f>
        <v>1</v>
      </c>
      <c r="Q77" s="15">
        <f t="shared" si="33"/>
        <v>-4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-4</v>
      </c>
      <c r="X77" s="8">
        <f t="shared" si="36"/>
        <v>-0.4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-0.4</v>
      </c>
      <c r="AE77" s="8">
        <f t="shared" si="43"/>
        <v>-0.4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-0.4</v>
      </c>
      <c r="AL77" s="8">
        <f t="shared" si="35"/>
        <v>-3.2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-3.2</v>
      </c>
      <c r="AT77" s="8">
        <v>0</v>
      </c>
      <c r="AU77" s="8">
        <v>0</v>
      </c>
      <c r="AW77" s="208">
        <v>-0.4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-0.4</v>
      </c>
      <c r="BD77" s="208">
        <v>-0.4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-0.4</v>
      </c>
      <c r="BL77" s="8">
        <f t="shared" si="53"/>
        <v>0</v>
      </c>
      <c r="BM77" s="8">
        <f t="shared" si="54"/>
        <v>0</v>
      </c>
      <c r="BN77" s="8">
        <f t="shared" si="55"/>
        <v>-0.4</v>
      </c>
      <c r="BO77" s="8">
        <f t="shared" si="56"/>
        <v>-0.4</v>
      </c>
      <c r="BP77" s="182">
        <f t="shared" si="57"/>
        <v>0.4</v>
      </c>
      <c r="BQ77" s="182">
        <f t="shared" si="58"/>
        <v>0.4</v>
      </c>
    </row>
    <row r="78" spans="1:69">
      <c r="A78" s="8" t="s">
        <v>120</v>
      </c>
      <c r="B78" s="15">
        <f>'[3]09'!B80</f>
        <v>-4</v>
      </c>
      <c r="C78" s="16">
        <f>'[3]09'!C80</f>
        <v>220</v>
      </c>
      <c r="D78" s="16">
        <f>'[3]09'!D80</f>
        <v>0</v>
      </c>
      <c r="E78" s="16">
        <f>'[3]09'!E80</f>
        <v>0</v>
      </c>
      <c r="F78" s="16">
        <f>'[3]09'!F80</f>
        <v>0</v>
      </c>
      <c r="G78" s="16">
        <f>'[3]09'!G80</f>
        <v>660</v>
      </c>
      <c r="H78" s="17">
        <f t="shared" si="59"/>
        <v>876</v>
      </c>
      <c r="I78" s="15">
        <f>'[3]09'!J80</f>
        <v>-4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-4</v>
      </c>
      <c r="P78" s="18">
        <f>frq!C78</f>
        <v>1</v>
      </c>
      <c r="Q78" s="15">
        <f t="shared" si="33"/>
        <v>-4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-4</v>
      </c>
      <c r="X78" s="8">
        <f t="shared" si="36"/>
        <v>-0.4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-0.4</v>
      </c>
      <c r="AE78" s="8">
        <f t="shared" si="43"/>
        <v>-0.4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-0.4</v>
      </c>
      <c r="AL78" s="8">
        <f t="shared" si="35"/>
        <v>-3.2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-3.2</v>
      </c>
      <c r="AT78" s="8">
        <v>0</v>
      </c>
      <c r="AU78" s="8">
        <v>0</v>
      </c>
      <c r="AW78" s="208">
        <v>-0.4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-0.4</v>
      </c>
      <c r="BD78" s="208">
        <v>-0.4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-0.4</v>
      </c>
      <c r="BL78" s="8">
        <f t="shared" si="53"/>
        <v>0</v>
      </c>
      <c r="BM78" s="8">
        <f t="shared" si="54"/>
        <v>0</v>
      </c>
      <c r="BN78" s="8">
        <f t="shared" si="55"/>
        <v>-0.4</v>
      </c>
      <c r="BO78" s="8">
        <f t="shared" si="56"/>
        <v>-0.4</v>
      </c>
      <c r="BP78" s="182">
        <f t="shared" si="57"/>
        <v>0.4</v>
      </c>
      <c r="BQ78" s="182">
        <f t="shared" si="58"/>
        <v>0.4</v>
      </c>
    </row>
    <row r="79" spans="1:69">
      <c r="A79" s="8" t="s">
        <v>121</v>
      </c>
      <c r="B79" s="15">
        <f>'[3]09'!B81</f>
        <v>-4</v>
      </c>
      <c r="C79" s="16">
        <f>'[3]09'!C81</f>
        <v>220</v>
      </c>
      <c r="D79" s="16">
        <f>'[3]09'!D81</f>
        <v>0</v>
      </c>
      <c r="E79" s="16">
        <f>'[3]09'!E81</f>
        <v>0</v>
      </c>
      <c r="F79" s="16">
        <f>'[3]09'!F81</f>
        <v>0</v>
      </c>
      <c r="G79" s="16">
        <f>'[3]09'!G81</f>
        <v>660</v>
      </c>
      <c r="H79" s="17">
        <f t="shared" si="59"/>
        <v>876</v>
      </c>
      <c r="I79" s="15">
        <f>'[3]09'!J81</f>
        <v>-4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-4</v>
      </c>
      <c r="P79" s="18">
        <f>frq!C79</f>
        <v>1</v>
      </c>
      <c r="Q79" s="15">
        <f t="shared" si="33"/>
        <v>-4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-4</v>
      </c>
      <c r="X79" s="8">
        <f t="shared" si="36"/>
        <v>-0.4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-0.4</v>
      </c>
      <c r="AE79" s="8">
        <f t="shared" si="43"/>
        <v>-0.4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-0.4</v>
      </c>
      <c r="AL79" s="8">
        <f t="shared" si="35"/>
        <v>-3.2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-3.2</v>
      </c>
      <c r="AT79" s="8">
        <v>0</v>
      </c>
      <c r="AU79" s="8">
        <v>0</v>
      </c>
      <c r="AW79" s="208">
        <v>-0.4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-0.4</v>
      </c>
      <c r="BD79" s="208">
        <v>-0.4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-0.4</v>
      </c>
      <c r="BL79" s="8">
        <f t="shared" si="53"/>
        <v>0</v>
      </c>
      <c r="BM79" s="8">
        <f t="shared" si="54"/>
        <v>0</v>
      </c>
      <c r="BN79" s="8">
        <f t="shared" si="55"/>
        <v>-0.4</v>
      </c>
      <c r="BO79" s="8">
        <f t="shared" si="56"/>
        <v>-0.4</v>
      </c>
      <c r="BP79" s="182">
        <f t="shared" si="57"/>
        <v>0.4</v>
      </c>
      <c r="BQ79" s="182">
        <f t="shared" si="58"/>
        <v>0.4</v>
      </c>
    </row>
    <row r="80" spans="1:69">
      <c r="A80" s="8" t="s">
        <v>122</v>
      </c>
      <c r="B80" s="15">
        <f>'[3]09'!B82</f>
        <v>-4</v>
      </c>
      <c r="C80" s="16">
        <f>'[3]09'!C82</f>
        <v>220</v>
      </c>
      <c r="D80" s="16">
        <f>'[3]09'!D82</f>
        <v>0</v>
      </c>
      <c r="E80" s="16">
        <f>'[3]09'!E82</f>
        <v>0</v>
      </c>
      <c r="F80" s="16">
        <f>'[3]09'!F82</f>
        <v>0</v>
      </c>
      <c r="G80" s="16">
        <f>'[3]09'!G82</f>
        <v>660</v>
      </c>
      <c r="H80" s="17">
        <f t="shared" si="59"/>
        <v>876</v>
      </c>
      <c r="I80" s="15">
        <f>'[3]09'!J82</f>
        <v>-4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-4</v>
      </c>
      <c r="P80" s="18">
        <f>frq!C80</f>
        <v>1</v>
      </c>
      <c r="Q80" s="15">
        <f t="shared" si="33"/>
        <v>-4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-4</v>
      </c>
      <c r="X80" s="8">
        <f t="shared" si="36"/>
        <v>-0.4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-0.4</v>
      </c>
      <c r="AE80" s="8">
        <f t="shared" si="43"/>
        <v>-0.4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-0.4</v>
      </c>
      <c r="AL80" s="8">
        <f t="shared" si="35"/>
        <v>-3.2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-3.2</v>
      </c>
      <c r="AT80" s="8">
        <v>0</v>
      </c>
      <c r="AU80" s="8">
        <v>0</v>
      </c>
      <c r="AW80" s="208">
        <v>-0.4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-0.4</v>
      </c>
      <c r="BD80" s="208">
        <v>-0.4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-0.4</v>
      </c>
      <c r="BL80" s="8">
        <f t="shared" si="53"/>
        <v>0</v>
      </c>
      <c r="BM80" s="8">
        <f t="shared" si="54"/>
        <v>0</v>
      </c>
      <c r="BN80" s="8">
        <f t="shared" si="55"/>
        <v>-0.4</v>
      </c>
      <c r="BO80" s="8">
        <f t="shared" si="56"/>
        <v>-0.4</v>
      </c>
      <c r="BP80" s="182">
        <f t="shared" si="57"/>
        <v>0.4</v>
      </c>
      <c r="BQ80" s="182">
        <f t="shared" si="58"/>
        <v>0.4</v>
      </c>
    </row>
    <row r="81" spans="1:69">
      <c r="A81" s="8" t="s">
        <v>123</v>
      </c>
      <c r="B81" s="15">
        <f>'[3]09'!B83</f>
        <v>-4</v>
      </c>
      <c r="C81" s="16">
        <f>'[3]09'!C83</f>
        <v>220</v>
      </c>
      <c r="D81" s="16">
        <f>'[3]09'!D83</f>
        <v>0</v>
      </c>
      <c r="E81" s="16">
        <f>'[3]09'!E83</f>
        <v>0</v>
      </c>
      <c r="F81" s="16">
        <f>'[3]09'!F83</f>
        <v>0</v>
      </c>
      <c r="G81" s="16">
        <f>'[3]09'!G83</f>
        <v>660</v>
      </c>
      <c r="H81" s="17">
        <f t="shared" si="59"/>
        <v>876</v>
      </c>
      <c r="I81" s="15">
        <f>'[3]09'!J83</f>
        <v>-4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-4</v>
      </c>
      <c r="P81" s="18">
        <f>frq!C81</f>
        <v>1</v>
      </c>
      <c r="Q81" s="15">
        <f t="shared" si="33"/>
        <v>-4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-4</v>
      </c>
      <c r="X81" s="8">
        <f t="shared" si="36"/>
        <v>-0.4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-0.4</v>
      </c>
      <c r="AE81" s="8">
        <f t="shared" si="43"/>
        <v>-0.4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-0.4</v>
      </c>
      <c r="AL81" s="8">
        <f t="shared" si="35"/>
        <v>-3.2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-3.2</v>
      </c>
      <c r="AT81" s="8">
        <v>0</v>
      </c>
      <c r="AU81" s="8">
        <v>0</v>
      </c>
      <c r="AW81" s="208">
        <v>-0.4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-0.4</v>
      </c>
      <c r="BD81" s="208">
        <v>-0.4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-0.4</v>
      </c>
      <c r="BL81" s="8">
        <f t="shared" si="53"/>
        <v>0</v>
      </c>
      <c r="BM81" s="8">
        <f t="shared" si="54"/>
        <v>0</v>
      </c>
      <c r="BN81" s="8">
        <f t="shared" si="55"/>
        <v>-0.4</v>
      </c>
      <c r="BO81" s="8">
        <f t="shared" si="56"/>
        <v>-0.4</v>
      </c>
      <c r="BP81" s="182">
        <f t="shared" si="57"/>
        <v>0.4</v>
      </c>
      <c r="BQ81" s="182">
        <f t="shared" si="58"/>
        <v>0.4</v>
      </c>
    </row>
    <row r="82" spans="1:69">
      <c r="A82" s="8" t="s">
        <v>124</v>
      </c>
      <c r="B82" s="15">
        <f>'[3]09'!B84</f>
        <v>-4</v>
      </c>
      <c r="C82" s="16">
        <f>'[3]09'!C84</f>
        <v>220</v>
      </c>
      <c r="D82" s="16">
        <f>'[3]09'!D84</f>
        <v>0</v>
      </c>
      <c r="E82" s="16">
        <f>'[3]09'!E84</f>
        <v>0</v>
      </c>
      <c r="F82" s="16">
        <f>'[3]09'!F84</f>
        <v>0</v>
      </c>
      <c r="G82" s="16">
        <f>'[3]09'!G84</f>
        <v>660</v>
      </c>
      <c r="H82" s="17">
        <f t="shared" si="59"/>
        <v>876</v>
      </c>
      <c r="I82" s="15">
        <f>'[3]09'!J84</f>
        <v>-4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-4</v>
      </c>
      <c r="P82" s="18">
        <f>frq!C82</f>
        <v>1</v>
      </c>
      <c r="Q82" s="15">
        <f t="shared" si="33"/>
        <v>-4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-4</v>
      </c>
      <c r="X82" s="8">
        <f t="shared" si="36"/>
        <v>-0.4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-0.4</v>
      </c>
      <c r="AE82" s="8">
        <f t="shared" si="43"/>
        <v>-0.4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-0.4</v>
      </c>
      <c r="AL82" s="8">
        <f t="shared" si="35"/>
        <v>-3.2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-3.2</v>
      </c>
      <c r="AT82" s="8">
        <v>0</v>
      </c>
      <c r="AU82" s="8">
        <v>0</v>
      </c>
      <c r="AW82" s="208">
        <v>-0.4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-0.4</v>
      </c>
      <c r="BD82" s="208">
        <v>-0.4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-0.4</v>
      </c>
      <c r="BL82" s="8">
        <f t="shared" si="53"/>
        <v>0</v>
      </c>
      <c r="BM82" s="8">
        <f t="shared" si="54"/>
        <v>0</v>
      </c>
      <c r="BN82" s="8">
        <f t="shared" si="55"/>
        <v>-0.4</v>
      </c>
      <c r="BO82" s="8">
        <f t="shared" si="56"/>
        <v>-0.4</v>
      </c>
      <c r="BP82" s="182">
        <f t="shared" si="57"/>
        <v>0.4</v>
      </c>
      <c r="BQ82" s="182">
        <f t="shared" si="58"/>
        <v>0.4</v>
      </c>
    </row>
    <row r="83" spans="1:69">
      <c r="A83" s="8" t="s">
        <v>125</v>
      </c>
      <c r="B83" s="15">
        <f>'[3]09'!B85</f>
        <v>-4</v>
      </c>
      <c r="C83" s="16">
        <f>'[3]09'!C85</f>
        <v>220</v>
      </c>
      <c r="D83" s="16">
        <f>'[3]09'!D85</f>
        <v>0</v>
      </c>
      <c r="E83" s="16">
        <f>'[3]09'!E85</f>
        <v>0</v>
      </c>
      <c r="F83" s="16">
        <f>'[3]09'!F85</f>
        <v>0</v>
      </c>
      <c r="G83" s="16">
        <f>'[3]09'!G85</f>
        <v>660</v>
      </c>
      <c r="H83" s="17">
        <f t="shared" si="59"/>
        <v>876</v>
      </c>
      <c r="I83" s="15">
        <f>'[3]09'!J85</f>
        <v>-4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-4</v>
      </c>
      <c r="P83" s="18">
        <f>frq!C83</f>
        <v>1</v>
      </c>
      <c r="Q83" s="15">
        <f t="shared" si="33"/>
        <v>-4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-4</v>
      </c>
      <c r="X83" s="8">
        <f t="shared" si="36"/>
        <v>-0.4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-0.4</v>
      </c>
      <c r="AE83" s="8">
        <f t="shared" si="43"/>
        <v>-0.4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-0.4</v>
      </c>
      <c r="AL83" s="8">
        <f t="shared" si="35"/>
        <v>-3.2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-3.2</v>
      </c>
      <c r="AT83" s="8">
        <v>0</v>
      </c>
      <c r="AU83" s="8">
        <v>0</v>
      </c>
      <c r="AW83" s="208">
        <v>-0.4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-0.4</v>
      </c>
      <c r="BD83" s="208">
        <v>-0.4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-0.4</v>
      </c>
      <c r="BL83" s="8">
        <f t="shared" si="53"/>
        <v>0</v>
      </c>
      <c r="BM83" s="8">
        <f t="shared" si="54"/>
        <v>0</v>
      </c>
      <c r="BN83" s="8">
        <f t="shared" si="55"/>
        <v>-0.4</v>
      </c>
      <c r="BO83" s="8">
        <f t="shared" si="56"/>
        <v>-0.4</v>
      </c>
      <c r="BP83" s="182">
        <f t="shared" si="57"/>
        <v>0.4</v>
      </c>
      <c r="BQ83" s="182">
        <f t="shared" si="58"/>
        <v>0.4</v>
      </c>
    </row>
    <row r="84" spans="1:69">
      <c r="A84" s="8" t="s">
        <v>126</v>
      </c>
      <c r="B84" s="15">
        <f>'[3]09'!B86</f>
        <v>-4</v>
      </c>
      <c r="C84" s="16">
        <f>'[3]09'!C86</f>
        <v>220</v>
      </c>
      <c r="D84" s="16">
        <f>'[3]09'!D86</f>
        <v>0</v>
      </c>
      <c r="E84" s="16">
        <f>'[3]09'!E86</f>
        <v>0</v>
      </c>
      <c r="F84" s="16">
        <f>'[3]09'!F86</f>
        <v>0</v>
      </c>
      <c r="G84" s="16">
        <f>'[3]09'!G86</f>
        <v>660</v>
      </c>
      <c r="H84" s="17">
        <f t="shared" si="59"/>
        <v>876</v>
      </c>
      <c r="I84" s="15">
        <f>'[3]09'!J86</f>
        <v>-4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-4</v>
      </c>
      <c r="P84" s="18">
        <f>frq!C84</f>
        <v>1</v>
      </c>
      <c r="Q84" s="15">
        <f t="shared" si="33"/>
        <v>-4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-4</v>
      </c>
      <c r="X84" s="8">
        <f t="shared" si="36"/>
        <v>-0.4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-0.4</v>
      </c>
      <c r="AE84" s="8">
        <f t="shared" si="43"/>
        <v>-0.4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-0.4</v>
      </c>
      <c r="AL84" s="8">
        <f t="shared" si="35"/>
        <v>-3.2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-3.2</v>
      </c>
      <c r="AT84" s="8">
        <v>0</v>
      </c>
      <c r="AU84" s="8">
        <v>0</v>
      </c>
      <c r="AW84" s="208">
        <v>-0.4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-0.4</v>
      </c>
      <c r="BD84" s="208">
        <v>-0.4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-0.4</v>
      </c>
      <c r="BL84" s="8">
        <f t="shared" si="53"/>
        <v>0</v>
      </c>
      <c r="BM84" s="8">
        <f t="shared" si="54"/>
        <v>0</v>
      </c>
      <c r="BN84" s="8">
        <f t="shared" si="55"/>
        <v>-0.4</v>
      </c>
      <c r="BO84" s="8">
        <f t="shared" si="56"/>
        <v>-0.4</v>
      </c>
      <c r="BP84" s="182">
        <f t="shared" si="57"/>
        <v>0.4</v>
      </c>
      <c r="BQ84" s="182">
        <f t="shared" si="58"/>
        <v>0.4</v>
      </c>
    </row>
    <row r="85" spans="1:69">
      <c r="A85" s="8" t="s">
        <v>127</v>
      </c>
      <c r="B85" s="15">
        <f>'[3]09'!B87</f>
        <v>-4</v>
      </c>
      <c r="C85" s="16">
        <f>'[3]09'!C87</f>
        <v>220</v>
      </c>
      <c r="D85" s="16">
        <f>'[3]09'!D87</f>
        <v>0</v>
      </c>
      <c r="E85" s="16">
        <f>'[3]09'!E87</f>
        <v>0</v>
      </c>
      <c r="F85" s="16">
        <f>'[3]09'!F87</f>
        <v>0</v>
      </c>
      <c r="G85" s="16">
        <f>'[3]09'!G87</f>
        <v>660</v>
      </c>
      <c r="H85" s="17">
        <f t="shared" si="59"/>
        <v>876</v>
      </c>
      <c r="I85" s="15">
        <f>'[3]09'!J87</f>
        <v>-4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-4</v>
      </c>
      <c r="P85" s="18">
        <f>frq!C85</f>
        <v>1</v>
      </c>
      <c r="Q85" s="15">
        <f t="shared" si="33"/>
        <v>-4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-4</v>
      </c>
      <c r="X85" s="8">
        <f t="shared" si="36"/>
        <v>-0.4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-0.4</v>
      </c>
      <c r="AE85" s="8">
        <f t="shared" si="43"/>
        <v>-0.4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-0.4</v>
      </c>
      <c r="AL85" s="8">
        <f t="shared" si="35"/>
        <v>-3.2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-3.2</v>
      </c>
      <c r="AT85" s="8">
        <v>0</v>
      </c>
      <c r="AU85" s="8">
        <v>0</v>
      </c>
      <c r="AW85" s="208">
        <v>-0.4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-0.4</v>
      </c>
      <c r="BD85" s="208">
        <v>-0.4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-0.4</v>
      </c>
      <c r="BL85" s="8">
        <f t="shared" si="53"/>
        <v>0</v>
      </c>
      <c r="BM85" s="8">
        <f t="shared" si="54"/>
        <v>0</v>
      </c>
      <c r="BN85" s="8">
        <f t="shared" si="55"/>
        <v>-0.4</v>
      </c>
      <c r="BO85" s="8">
        <f t="shared" si="56"/>
        <v>-0.4</v>
      </c>
      <c r="BP85" s="182">
        <f t="shared" si="57"/>
        <v>0.4</v>
      </c>
      <c r="BQ85" s="182">
        <f t="shared" si="58"/>
        <v>0.4</v>
      </c>
    </row>
    <row r="86" spans="1:69">
      <c r="A86" s="8" t="s">
        <v>128</v>
      </c>
      <c r="B86" s="15">
        <f>'[3]09'!B88</f>
        <v>-4</v>
      </c>
      <c r="C86" s="16">
        <f>'[3]09'!C88</f>
        <v>220</v>
      </c>
      <c r="D86" s="16">
        <f>'[3]09'!D88</f>
        <v>0</v>
      </c>
      <c r="E86" s="16">
        <f>'[3]09'!E88</f>
        <v>0</v>
      </c>
      <c r="F86" s="16">
        <f>'[3]09'!F88</f>
        <v>0</v>
      </c>
      <c r="G86" s="16">
        <f>'[3]09'!G88</f>
        <v>660</v>
      </c>
      <c r="H86" s="17">
        <f t="shared" si="59"/>
        <v>876</v>
      </c>
      <c r="I86" s="15">
        <f>'[3]09'!J88</f>
        <v>-4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-4</v>
      </c>
      <c r="P86" s="18">
        <f>frq!C86</f>
        <v>1</v>
      </c>
      <c r="Q86" s="15">
        <f t="shared" si="33"/>
        <v>-4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-4</v>
      </c>
      <c r="X86" s="8">
        <f t="shared" si="36"/>
        <v>-0.4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-0.4</v>
      </c>
      <c r="AE86" s="8">
        <f t="shared" si="43"/>
        <v>-0.4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-0.4</v>
      </c>
      <c r="AL86" s="8">
        <f t="shared" si="35"/>
        <v>-3.2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-3.2</v>
      </c>
      <c r="AT86" s="8">
        <v>0</v>
      </c>
      <c r="AU86" s="8">
        <v>0</v>
      </c>
      <c r="AW86" s="208">
        <v>-0.4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-0.4</v>
      </c>
      <c r="BD86" s="208">
        <v>-0.4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-0.4</v>
      </c>
      <c r="BL86" s="8">
        <f t="shared" si="53"/>
        <v>0</v>
      </c>
      <c r="BM86" s="8">
        <f t="shared" si="54"/>
        <v>0</v>
      </c>
      <c r="BN86" s="8">
        <f t="shared" si="55"/>
        <v>-0.4</v>
      </c>
      <c r="BO86" s="8">
        <f t="shared" si="56"/>
        <v>-0.4</v>
      </c>
      <c r="BP86" s="182">
        <f t="shared" si="57"/>
        <v>0.4</v>
      </c>
      <c r="BQ86" s="182">
        <f t="shared" si="58"/>
        <v>0.4</v>
      </c>
    </row>
    <row r="87" spans="1:69">
      <c r="A87" s="8" t="s">
        <v>129</v>
      </c>
      <c r="B87" s="15">
        <f>'[3]09'!B89</f>
        <v>-4</v>
      </c>
      <c r="C87" s="16">
        <f>'[3]09'!C89</f>
        <v>220</v>
      </c>
      <c r="D87" s="16">
        <f>'[3]09'!D89</f>
        <v>0</v>
      </c>
      <c r="E87" s="16">
        <f>'[3]09'!E89</f>
        <v>0</v>
      </c>
      <c r="F87" s="16">
        <f>'[3]09'!F89</f>
        <v>0</v>
      </c>
      <c r="G87" s="16">
        <f>'[3]09'!G89</f>
        <v>660</v>
      </c>
      <c r="H87" s="17">
        <f t="shared" si="59"/>
        <v>876</v>
      </c>
      <c r="I87" s="15">
        <f>'[3]09'!J89</f>
        <v>-4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-4</v>
      </c>
      <c r="P87" s="18">
        <f>frq!C87</f>
        <v>1</v>
      </c>
      <c r="Q87" s="15">
        <f t="shared" si="33"/>
        <v>-4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-4</v>
      </c>
      <c r="X87" s="8">
        <f t="shared" si="36"/>
        <v>-0.4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-0.4</v>
      </c>
      <c r="AE87" s="8">
        <f t="shared" si="43"/>
        <v>-0.4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-0.4</v>
      </c>
      <c r="AL87" s="8">
        <f t="shared" si="35"/>
        <v>-3.2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-3.2</v>
      </c>
      <c r="AT87" s="8">
        <v>0</v>
      </c>
      <c r="AU87" s="8">
        <v>0</v>
      </c>
      <c r="AW87" s="208">
        <v>-0.4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-0.4</v>
      </c>
      <c r="BD87" s="208">
        <v>-0.4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-0.4</v>
      </c>
      <c r="BL87" s="8">
        <f t="shared" si="53"/>
        <v>0</v>
      </c>
      <c r="BM87" s="8">
        <f t="shared" si="54"/>
        <v>0</v>
      </c>
      <c r="BN87" s="8">
        <f t="shared" si="55"/>
        <v>-0.4</v>
      </c>
      <c r="BO87" s="8">
        <f t="shared" si="56"/>
        <v>-0.4</v>
      </c>
      <c r="BP87" s="182">
        <f t="shared" si="57"/>
        <v>0.4</v>
      </c>
      <c r="BQ87" s="182">
        <f t="shared" si="58"/>
        <v>0.4</v>
      </c>
    </row>
    <row r="88" spans="1:69">
      <c r="A88" s="8" t="s">
        <v>130</v>
      </c>
      <c r="B88" s="15">
        <f>'[3]09'!B90</f>
        <v>-4</v>
      </c>
      <c r="C88" s="16">
        <f>'[3]09'!C90</f>
        <v>220</v>
      </c>
      <c r="D88" s="16">
        <f>'[3]09'!D90</f>
        <v>0</v>
      </c>
      <c r="E88" s="16">
        <f>'[3]09'!E90</f>
        <v>0</v>
      </c>
      <c r="F88" s="16">
        <f>'[3]09'!F90</f>
        <v>0</v>
      </c>
      <c r="G88" s="16">
        <f>'[3]09'!G90</f>
        <v>660</v>
      </c>
      <c r="H88" s="17">
        <f t="shared" si="59"/>
        <v>876</v>
      </c>
      <c r="I88" s="15">
        <f>'[3]09'!J90</f>
        <v>-4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-4</v>
      </c>
      <c r="P88" s="18">
        <f>frq!C88</f>
        <v>1</v>
      </c>
      <c r="Q88" s="15">
        <f t="shared" si="33"/>
        <v>-4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-4</v>
      </c>
      <c r="X88" s="8">
        <f t="shared" si="36"/>
        <v>-0.4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-0.4</v>
      </c>
      <c r="AE88" s="8">
        <f t="shared" si="43"/>
        <v>-0.4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-0.4</v>
      </c>
      <c r="AL88" s="8">
        <f t="shared" si="35"/>
        <v>-3.2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-3.2</v>
      </c>
      <c r="AW88" s="208">
        <v>-0.4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-0.4</v>
      </c>
      <c r="BD88" s="208">
        <v>-0.4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-0.4</v>
      </c>
      <c r="BL88" s="8">
        <f t="shared" si="53"/>
        <v>0</v>
      </c>
      <c r="BM88" s="8">
        <f t="shared" si="54"/>
        <v>0</v>
      </c>
      <c r="BN88" s="8">
        <f t="shared" si="55"/>
        <v>-0.4</v>
      </c>
      <c r="BO88" s="8">
        <f t="shared" si="56"/>
        <v>-0.4</v>
      </c>
      <c r="BP88" s="182">
        <f t="shared" si="57"/>
        <v>0.4</v>
      </c>
      <c r="BQ88" s="182">
        <f t="shared" si="58"/>
        <v>0.4</v>
      </c>
    </row>
    <row r="89" spans="1:69">
      <c r="A89" s="8" t="s">
        <v>131</v>
      </c>
      <c r="B89" s="15">
        <f>'[3]09'!B91</f>
        <v>-4</v>
      </c>
      <c r="C89" s="16">
        <f>'[3]09'!C91</f>
        <v>220</v>
      </c>
      <c r="D89" s="16">
        <f>'[3]09'!D91</f>
        <v>0</v>
      </c>
      <c r="E89" s="16">
        <f>'[3]09'!E91</f>
        <v>0</v>
      </c>
      <c r="F89" s="16">
        <f>'[3]09'!F91</f>
        <v>0</v>
      </c>
      <c r="G89" s="16">
        <f>'[3]09'!G91</f>
        <v>660</v>
      </c>
      <c r="H89" s="17">
        <f t="shared" si="59"/>
        <v>876</v>
      </c>
      <c r="I89" s="15">
        <f>'[3]09'!J91</f>
        <v>-4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-4</v>
      </c>
      <c r="P89" s="18">
        <f>frq!C89</f>
        <v>1</v>
      </c>
      <c r="Q89" s="15">
        <f t="shared" si="33"/>
        <v>-4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-4</v>
      </c>
      <c r="X89" s="8">
        <f t="shared" si="36"/>
        <v>-0.4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-0.4</v>
      </c>
      <c r="AE89" s="8">
        <f t="shared" si="43"/>
        <v>-0.4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-0.4</v>
      </c>
      <c r="AL89" s="8">
        <f t="shared" si="35"/>
        <v>-3.2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-3.2</v>
      </c>
      <c r="AW89" s="208">
        <v>-0.4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-0.4</v>
      </c>
      <c r="BD89" s="208">
        <v>-0.4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-0.4</v>
      </c>
      <c r="BL89" s="8">
        <f t="shared" si="53"/>
        <v>0</v>
      </c>
      <c r="BM89" s="8">
        <f t="shared" si="54"/>
        <v>0</v>
      </c>
      <c r="BN89" s="8">
        <f t="shared" si="55"/>
        <v>-0.4</v>
      </c>
      <c r="BO89" s="8">
        <f t="shared" si="56"/>
        <v>-0.4</v>
      </c>
      <c r="BP89" s="182">
        <f t="shared" si="57"/>
        <v>0.4</v>
      </c>
      <c r="BQ89" s="182">
        <f t="shared" si="58"/>
        <v>0.4</v>
      </c>
    </row>
    <row r="90" spans="1:69">
      <c r="A90" s="8" t="s">
        <v>132</v>
      </c>
      <c r="B90" s="15">
        <f>'[3]09'!B92</f>
        <v>-4</v>
      </c>
      <c r="C90" s="16">
        <f>'[3]09'!C92</f>
        <v>220</v>
      </c>
      <c r="D90" s="16">
        <f>'[3]09'!D92</f>
        <v>0</v>
      </c>
      <c r="E90" s="16">
        <f>'[3]09'!E92</f>
        <v>0</v>
      </c>
      <c r="F90" s="16">
        <f>'[3]09'!F92</f>
        <v>0</v>
      </c>
      <c r="G90" s="16">
        <f>'[3]09'!G92</f>
        <v>660</v>
      </c>
      <c r="H90" s="17">
        <f t="shared" si="59"/>
        <v>876</v>
      </c>
      <c r="I90" s="15">
        <f>'[3]09'!J92</f>
        <v>-4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-4</v>
      </c>
      <c r="P90" s="18">
        <f>frq!C90</f>
        <v>1</v>
      </c>
      <c r="Q90" s="15">
        <f t="shared" si="33"/>
        <v>-4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-4</v>
      </c>
      <c r="X90" s="8">
        <f t="shared" si="36"/>
        <v>-0.4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-0.4</v>
      </c>
      <c r="AE90" s="8">
        <f t="shared" si="43"/>
        <v>-0.4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-0.4</v>
      </c>
      <c r="AL90" s="8">
        <f t="shared" si="35"/>
        <v>-3.2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-3.2</v>
      </c>
      <c r="AW90" s="208">
        <v>-0.4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-0.4</v>
      </c>
      <c r="BD90" s="208">
        <v>-0.4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-0.4</v>
      </c>
      <c r="BL90" s="8">
        <f t="shared" si="53"/>
        <v>0</v>
      </c>
      <c r="BM90" s="8">
        <f t="shared" si="54"/>
        <v>0</v>
      </c>
      <c r="BN90" s="8">
        <f t="shared" si="55"/>
        <v>-0.4</v>
      </c>
      <c r="BO90" s="8">
        <f t="shared" si="56"/>
        <v>-0.4</v>
      </c>
      <c r="BP90" s="182">
        <f t="shared" si="57"/>
        <v>0.4</v>
      </c>
      <c r="BQ90" s="182">
        <f t="shared" si="58"/>
        <v>0.4</v>
      </c>
    </row>
    <row r="91" spans="1:69">
      <c r="A91" s="8" t="s">
        <v>133</v>
      </c>
      <c r="B91" s="15">
        <f>'[3]09'!B93</f>
        <v>-4</v>
      </c>
      <c r="C91" s="16">
        <f>'[3]09'!C93</f>
        <v>220</v>
      </c>
      <c r="D91" s="16">
        <f>'[3]09'!D93</f>
        <v>0</v>
      </c>
      <c r="E91" s="16">
        <f>'[3]09'!E93</f>
        <v>0</v>
      </c>
      <c r="F91" s="16">
        <f>'[3]09'!F93</f>
        <v>0</v>
      </c>
      <c r="G91" s="16">
        <f>'[3]09'!G93</f>
        <v>660</v>
      </c>
      <c r="H91" s="17">
        <f t="shared" si="59"/>
        <v>876</v>
      </c>
      <c r="I91" s="15">
        <f>'[3]09'!J93</f>
        <v>-4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-4</v>
      </c>
      <c r="P91" s="18">
        <f>frq!C91</f>
        <v>1</v>
      </c>
      <c r="Q91" s="15">
        <f t="shared" si="33"/>
        <v>-4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-4</v>
      </c>
      <c r="X91" s="8">
        <f t="shared" si="36"/>
        <v>-0.4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-0.4</v>
      </c>
      <c r="AE91" s="8">
        <f t="shared" si="43"/>
        <v>-0.4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-0.4</v>
      </c>
      <c r="AL91" s="8">
        <f t="shared" si="35"/>
        <v>-3.2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-3.2</v>
      </c>
      <c r="AW91" s="208">
        <v>-0.4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-0.4</v>
      </c>
      <c r="BD91" s="208">
        <v>-0.4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-0.4</v>
      </c>
      <c r="BL91" s="8">
        <f t="shared" si="53"/>
        <v>0</v>
      </c>
      <c r="BM91" s="8">
        <f t="shared" si="54"/>
        <v>0</v>
      </c>
      <c r="BN91" s="8">
        <f t="shared" si="55"/>
        <v>-0.4</v>
      </c>
      <c r="BO91" s="8">
        <f t="shared" si="56"/>
        <v>-0.4</v>
      </c>
      <c r="BP91" s="182">
        <f t="shared" si="57"/>
        <v>0.4</v>
      </c>
      <c r="BQ91" s="182">
        <f t="shared" si="58"/>
        <v>0.4</v>
      </c>
    </row>
    <row r="92" spans="1:69">
      <c r="A92" s="8" t="s">
        <v>134</v>
      </c>
      <c r="B92" s="15">
        <f>'[3]09'!B94</f>
        <v>-4</v>
      </c>
      <c r="C92" s="16">
        <f>'[3]09'!C94</f>
        <v>220</v>
      </c>
      <c r="D92" s="16">
        <f>'[3]09'!D94</f>
        <v>0</v>
      </c>
      <c r="E92" s="16">
        <f>'[3]09'!E94</f>
        <v>0</v>
      </c>
      <c r="F92" s="16">
        <f>'[3]09'!F94</f>
        <v>0</v>
      </c>
      <c r="G92" s="16">
        <f>'[3]09'!G94</f>
        <v>660</v>
      </c>
      <c r="H92" s="17">
        <f t="shared" si="59"/>
        <v>876</v>
      </c>
      <c r="I92" s="15">
        <f>'[3]09'!J94</f>
        <v>-4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-4</v>
      </c>
      <c r="P92" s="18">
        <f>frq!C92</f>
        <v>1</v>
      </c>
      <c r="Q92" s="15">
        <f t="shared" si="33"/>
        <v>-4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-4</v>
      </c>
      <c r="X92" s="8">
        <f t="shared" si="36"/>
        <v>-0.4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-0.4</v>
      </c>
      <c r="AE92" s="8">
        <f t="shared" si="43"/>
        <v>-0.4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-0.4</v>
      </c>
      <c r="AL92" s="8">
        <f t="shared" si="35"/>
        <v>-3.2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-3.2</v>
      </c>
      <c r="AW92" s="208">
        <v>-0.4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-0.4</v>
      </c>
      <c r="BD92" s="208">
        <v>-0.4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-0.4</v>
      </c>
      <c r="BL92" s="8">
        <f t="shared" si="53"/>
        <v>0</v>
      </c>
      <c r="BM92" s="8">
        <f t="shared" si="54"/>
        <v>0</v>
      </c>
      <c r="BN92" s="8">
        <f t="shared" si="55"/>
        <v>-0.4</v>
      </c>
      <c r="BO92" s="8">
        <f t="shared" si="56"/>
        <v>-0.4</v>
      </c>
      <c r="BP92" s="182">
        <f t="shared" si="57"/>
        <v>0.4</v>
      </c>
      <c r="BQ92" s="182">
        <f t="shared" si="58"/>
        <v>0.4</v>
      </c>
    </row>
    <row r="93" spans="1:69">
      <c r="A93" s="8" t="s">
        <v>135</v>
      </c>
      <c r="B93" s="15">
        <f>'[3]09'!B95</f>
        <v>-4</v>
      </c>
      <c r="C93" s="16">
        <f>'[3]09'!C95</f>
        <v>220</v>
      </c>
      <c r="D93" s="16">
        <f>'[3]09'!D95</f>
        <v>0</v>
      </c>
      <c r="E93" s="16">
        <f>'[3]09'!E95</f>
        <v>0</v>
      </c>
      <c r="F93" s="16">
        <f>'[3]09'!F95</f>
        <v>0</v>
      </c>
      <c r="G93" s="16">
        <f>'[3]09'!G95</f>
        <v>660</v>
      </c>
      <c r="H93" s="17">
        <f t="shared" si="59"/>
        <v>876</v>
      </c>
      <c r="I93" s="15">
        <f>'[3]09'!J95</f>
        <v>-4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-4</v>
      </c>
      <c r="P93" s="18">
        <f>frq!C93</f>
        <v>1</v>
      </c>
      <c r="Q93" s="15">
        <f t="shared" si="33"/>
        <v>-4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-4</v>
      </c>
      <c r="X93" s="8">
        <f t="shared" si="36"/>
        <v>-0.4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-0.4</v>
      </c>
      <c r="AE93" s="8">
        <f t="shared" si="43"/>
        <v>-0.4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-0.4</v>
      </c>
      <c r="AL93" s="8">
        <f t="shared" si="35"/>
        <v>-3.2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-3.2</v>
      </c>
      <c r="AW93" s="208">
        <v>-0.4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-0.4</v>
      </c>
      <c r="BD93" s="208">
        <v>-0.4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-0.4</v>
      </c>
      <c r="BL93" s="8">
        <f t="shared" si="53"/>
        <v>0</v>
      </c>
      <c r="BM93" s="8">
        <f t="shared" si="54"/>
        <v>0</v>
      </c>
      <c r="BN93" s="8">
        <f t="shared" si="55"/>
        <v>-0.4</v>
      </c>
      <c r="BO93" s="8">
        <f t="shared" si="56"/>
        <v>-0.4</v>
      </c>
      <c r="BP93" s="182">
        <f t="shared" si="57"/>
        <v>0.4</v>
      </c>
      <c r="BQ93" s="182">
        <f t="shared" si="58"/>
        <v>0.4</v>
      </c>
    </row>
    <row r="94" spans="1:69">
      <c r="A94" s="8" t="s">
        <v>136</v>
      </c>
      <c r="B94" s="15">
        <f>'[3]09'!B96</f>
        <v>-4</v>
      </c>
      <c r="C94" s="16">
        <f>'[3]09'!C96</f>
        <v>220</v>
      </c>
      <c r="D94" s="16">
        <f>'[3]09'!D96</f>
        <v>0</v>
      </c>
      <c r="E94" s="16">
        <f>'[3]09'!E96</f>
        <v>0</v>
      </c>
      <c r="F94" s="16">
        <f>'[3]09'!F96</f>
        <v>0</v>
      </c>
      <c r="G94" s="16">
        <f>'[3]09'!G96</f>
        <v>660</v>
      </c>
      <c r="H94" s="17">
        <f t="shared" si="59"/>
        <v>876</v>
      </c>
      <c r="I94" s="15">
        <f>'[3]09'!J96</f>
        <v>-4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-4</v>
      </c>
      <c r="P94" s="18">
        <f>frq!C94</f>
        <v>1</v>
      </c>
      <c r="Q94" s="15">
        <f t="shared" si="33"/>
        <v>-4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-4</v>
      </c>
      <c r="X94" s="8">
        <f t="shared" si="36"/>
        <v>-0.4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-0.4</v>
      </c>
      <c r="AE94" s="8">
        <f t="shared" si="43"/>
        <v>-0.4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-0.4</v>
      </c>
      <c r="AL94" s="8">
        <f t="shared" si="35"/>
        <v>-3.2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-3.2</v>
      </c>
      <c r="AW94" s="208">
        <v>-0.4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-0.4</v>
      </c>
      <c r="BD94" s="208">
        <v>-0.4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-0.4</v>
      </c>
      <c r="BL94" s="8">
        <f t="shared" si="53"/>
        <v>0</v>
      </c>
      <c r="BM94" s="8">
        <f t="shared" si="54"/>
        <v>0</v>
      </c>
      <c r="BN94" s="8">
        <f t="shared" si="55"/>
        <v>-0.4</v>
      </c>
      <c r="BO94" s="8">
        <f t="shared" si="56"/>
        <v>-0.4</v>
      </c>
      <c r="BP94" s="182">
        <f t="shared" si="57"/>
        <v>0.4</v>
      </c>
      <c r="BQ94" s="182">
        <f t="shared" si="58"/>
        <v>0.4</v>
      </c>
    </row>
    <row r="95" spans="1:69">
      <c r="A95" s="8" t="s">
        <v>137</v>
      </c>
      <c r="B95" s="15">
        <f>'[3]09'!B97</f>
        <v>-4</v>
      </c>
      <c r="C95" s="16">
        <f>'[3]09'!C97</f>
        <v>220</v>
      </c>
      <c r="D95" s="16">
        <f>'[3]09'!D97</f>
        <v>0</v>
      </c>
      <c r="E95" s="16">
        <f>'[3]09'!E97</f>
        <v>0</v>
      </c>
      <c r="F95" s="16">
        <f>'[3]09'!F97</f>
        <v>0</v>
      </c>
      <c r="G95" s="16">
        <f>'[3]09'!G97</f>
        <v>660</v>
      </c>
      <c r="H95" s="17">
        <f t="shared" si="59"/>
        <v>876</v>
      </c>
      <c r="I95" s="15">
        <f>'[3]09'!J97</f>
        <v>-4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-4</v>
      </c>
      <c r="P95" s="18">
        <f>frq!C95</f>
        <v>1</v>
      </c>
      <c r="Q95" s="15">
        <f t="shared" si="33"/>
        <v>-4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-4</v>
      </c>
      <c r="X95" s="8">
        <f t="shared" si="36"/>
        <v>-0.4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-0.4</v>
      </c>
      <c r="AE95" s="8">
        <f t="shared" si="43"/>
        <v>-0.4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-0.4</v>
      </c>
      <c r="AL95" s="8">
        <f t="shared" si="35"/>
        <v>-3.2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-3.2</v>
      </c>
      <c r="AW95" s="208">
        <v>-0.4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-0.4</v>
      </c>
      <c r="BD95" s="208">
        <v>-0.4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-0.4</v>
      </c>
      <c r="BL95" s="8">
        <f t="shared" si="53"/>
        <v>0</v>
      </c>
      <c r="BM95" s="8">
        <f t="shared" si="54"/>
        <v>0</v>
      </c>
      <c r="BN95" s="8">
        <f t="shared" si="55"/>
        <v>-0.4</v>
      </c>
      <c r="BO95" s="8">
        <f t="shared" si="56"/>
        <v>-0.4</v>
      </c>
      <c r="BP95" s="182">
        <f t="shared" si="57"/>
        <v>0.4</v>
      </c>
      <c r="BQ95" s="182">
        <f t="shared" si="58"/>
        <v>0.4</v>
      </c>
    </row>
    <row r="96" spans="1:69">
      <c r="A96" s="8" t="s">
        <v>138</v>
      </c>
      <c r="B96" s="15">
        <f>'[3]09'!B98</f>
        <v>-4</v>
      </c>
      <c r="C96" s="16">
        <f>'[3]09'!C98</f>
        <v>220</v>
      </c>
      <c r="D96" s="16">
        <f>'[3]09'!D98</f>
        <v>0</v>
      </c>
      <c r="E96" s="16">
        <f>'[3]09'!E98</f>
        <v>0</v>
      </c>
      <c r="F96" s="16">
        <f>'[3]09'!F98</f>
        <v>0</v>
      </c>
      <c r="G96" s="16">
        <f>'[3]09'!G98</f>
        <v>660</v>
      </c>
      <c r="H96" s="17">
        <f t="shared" si="59"/>
        <v>876</v>
      </c>
      <c r="I96" s="15">
        <f>'[3]09'!J98</f>
        <v>-4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-4</v>
      </c>
      <c r="P96" s="18">
        <f>frq!C96</f>
        <v>1</v>
      </c>
      <c r="Q96" s="15">
        <f t="shared" si="33"/>
        <v>-4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-4</v>
      </c>
      <c r="X96" s="8">
        <f t="shared" si="36"/>
        <v>-0.4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-0.4</v>
      </c>
      <c r="AE96" s="8">
        <f t="shared" si="43"/>
        <v>-0.4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-0.4</v>
      </c>
      <c r="AL96" s="8">
        <f t="shared" si="35"/>
        <v>-3.2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-3.2</v>
      </c>
      <c r="AW96" s="208">
        <v>-0.4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-0.4</v>
      </c>
      <c r="BD96" s="208">
        <v>-0.4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-0.4</v>
      </c>
      <c r="BL96" s="8">
        <f t="shared" si="53"/>
        <v>0</v>
      </c>
      <c r="BM96" s="8">
        <f t="shared" si="54"/>
        <v>0</v>
      </c>
      <c r="BN96" s="8">
        <f t="shared" si="55"/>
        <v>-0.4</v>
      </c>
      <c r="BO96" s="8">
        <f t="shared" si="56"/>
        <v>-0.4</v>
      </c>
      <c r="BP96" s="182">
        <f t="shared" si="57"/>
        <v>0.4</v>
      </c>
      <c r="BQ96" s="182">
        <f t="shared" si="58"/>
        <v>0.4</v>
      </c>
    </row>
    <row r="97" spans="1:69">
      <c r="A97" s="8" t="s">
        <v>139</v>
      </c>
      <c r="B97" s="15">
        <f>'[3]09'!B99</f>
        <v>-4</v>
      </c>
      <c r="C97" s="16">
        <f>'[3]09'!C99</f>
        <v>220</v>
      </c>
      <c r="D97" s="16">
        <f>'[3]09'!D99</f>
        <v>0</v>
      </c>
      <c r="E97" s="16">
        <f>'[3]09'!E99</f>
        <v>0</v>
      </c>
      <c r="F97" s="16">
        <f>'[3]09'!F99</f>
        <v>0</v>
      </c>
      <c r="G97" s="16">
        <f>'[3]09'!G99</f>
        <v>660</v>
      </c>
      <c r="H97" s="17">
        <f t="shared" si="59"/>
        <v>876</v>
      </c>
      <c r="I97" s="15">
        <f>'[3]09'!J99</f>
        <v>-4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-4</v>
      </c>
      <c r="P97" s="18">
        <f>frq!C97</f>
        <v>1</v>
      </c>
      <c r="Q97" s="15">
        <f t="shared" si="33"/>
        <v>-4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-4</v>
      </c>
      <c r="X97" s="8">
        <f t="shared" si="36"/>
        <v>-0.4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-0.4</v>
      </c>
      <c r="AE97" s="8">
        <f t="shared" si="43"/>
        <v>-0.4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-0.4</v>
      </c>
      <c r="AL97" s="8">
        <f t="shared" si="35"/>
        <v>-3.2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-3.2</v>
      </c>
      <c r="AW97" s="208">
        <v>-0.4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-0.4</v>
      </c>
      <c r="BD97" s="208">
        <v>-0.4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-0.4</v>
      </c>
      <c r="BL97" s="8">
        <f t="shared" si="53"/>
        <v>0</v>
      </c>
      <c r="BM97" s="8">
        <f t="shared" si="54"/>
        <v>0</v>
      </c>
      <c r="BN97" s="8">
        <f t="shared" si="55"/>
        <v>-0.4</v>
      </c>
      <c r="BO97" s="8">
        <f t="shared" si="56"/>
        <v>-0.4</v>
      </c>
      <c r="BP97" s="182">
        <f t="shared" si="57"/>
        <v>0.4</v>
      </c>
      <c r="BQ97" s="182">
        <f t="shared" si="58"/>
        <v>0.4</v>
      </c>
    </row>
    <row r="98" spans="1:69">
      <c r="A98" s="8" t="s">
        <v>140</v>
      </c>
      <c r="B98" s="15">
        <f>'[3]09'!B100</f>
        <v>-4</v>
      </c>
      <c r="C98" s="16">
        <f>'[3]09'!C100</f>
        <v>220</v>
      </c>
      <c r="D98" s="16">
        <f>'[3]09'!D100</f>
        <v>0</v>
      </c>
      <c r="E98" s="16">
        <f>'[3]09'!E100</f>
        <v>0</v>
      </c>
      <c r="F98" s="16">
        <f>'[3]09'!F100</f>
        <v>0</v>
      </c>
      <c r="G98" s="16">
        <f>'[3]09'!G100</f>
        <v>660</v>
      </c>
      <c r="H98" s="17">
        <f t="shared" si="59"/>
        <v>876</v>
      </c>
      <c r="I98" s="15">
        <f>'[3]09'!J100</f>
        <v>-4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-4</v>
      </c>
      <c r="P98" s="18">
        <f>frq!C98</f>
        <v>1</v>
      </c>
      <c r="Q98" s="15">
        <f t="shared" si="33"/>
        <v>-4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-4</v>
      </c>
      <c r="X98" s="8">
        <f t="shared" si="36"/>
        <v>-0.4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-0.4</v>
      </c>
      <c r="AE98" s="8">
        <f t="shared" si="43"/>
        <v>-0.4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-0.4</v>
      </c>
      <c r="AL98" s="8">
        <f t="shared" si="35"/>
        <v>-3.2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-3.2</v>
      </c>
      <c r="AW98" s="208">
        <v>-0.4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-0.4</v>
      </c>
      <c r="BD98" s="208">
        <v>-0.4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-0.4</v>
      </c>
      <c r="BL98" s="8">
        <f t="shared" si="53"/>
        <v>0</v>
      </c>
      <c r="BM98" s="8">
        <f t="shared" si="54"/>
        <v>0</v>
      </c>
      <c r="BN98" s="8">
        <f t="shared" si="55"/>
        <v>-0.4</v>
      </c>
      <c r="BO98" s="8">
        <f t="shared" si="56"/>
        <v>-0.4</v>
      </c>
      <c r="BP98" s="182">
        <f t="shared" si="57"/>
        <v>0.4</v>
      </c>
      <c r="BQ98" s="182">
        <f t="shared" si="58"/>
        <v>0.4</v>
      </c>
    </row>
    <row r="99" spans="1:69">
      <c r="A99" s="8" t="s">
        <v>175</v>
      </c>
      <c r="B99" s="15">
        <f>SUM(B3:B98)/4000</f>
        <v>-3.2000000000000001E-2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15.84</v>
      </c>
      <c r="H99" s="15">
        <f t="shared" si="62"/>
        <v>21.088000000000001</v>
      </c>
      <c r="I99" s="15">
        <f t="shared" si="62"/>
        <v>-3.2000000000000001E-2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-3.2000000000000001E-2</v>
      </c>
      <c r="P99" s="15">
        <f t="shared" si="62"/>
        <v>2.4E-2</v>
      </c>
      <c r="Q99" s="15">
        <f t="shared" si="62"/>
        <v>-3.2000000000000001E-2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-3.2000000000000001E-2</v>
      </c>
      <c r="X99" s="15">
        <f t="shared" si="62"/>
        <v>-3.2000000000000015E-3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-3.2000000000000015E-3</v>
      </c>
      <c r="AE99" s="15">
        <f t="shared" si="62"/>
        <v>-3.2000000000000015E-3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-3.2000000000000015E-3</v>
      </c>
      <c r="AL99" s="15">
        <f t="shared" si="62"/>
        <v>-2.5600000000000012E-2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-2.5600000000000012E-2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-3.2000000000000015E-3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-3.2000000000000015E-3</v>
      </c>
      <c r="BD99" s="15">
        <f t="shared" si="62"/>
        <v>-3.2000000000000015E-3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-3.2000000000000015E-3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-3.2000000000000015E-3</v>
      </c>
      <c r="BO99" s="15">
        <f t="shared" si="63"/>
        <v>-3.2000000000000015E-3</v>
      </c>
      <c r="BP99" s="15">
        <f t="shared" si="63"/>
        <v>3.2000000000000015E-3</v>
      </c>
      <c r="BQ99" s="15">
        <f t="shared" si="63"/>
        <v>3.2000000000000015E-3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44994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44994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36.230000000000004</v>
      </c>
      <c r="E3">
        <f>GT!N3</f>
        <v>0</v>
      </c>
      <c r="F3">
        <f>B3+C3</f>
        <v>84</v>
      </c>
      <c r="G3">
        <f>D3+E3-X3</f>
        <v>36.230000000000004</v>
      </c>
      <c r="H3" s="154"/>
      <c r="I3">
        <f>BRPL_EOD!AC3+BRPL_EOD!AD3</f>
        <v>15</v>
      </c>
      <c r="J3">
        <f>BYPL_EOD!AC3+BYPL_EOD!AD3</f>
        <v>8.41</v>
      </c>
      <c r="K3">
        <f>MES_EOD!AC3+MES_EOD!AD3</f>
        <v>0</v>
      </c>
      <c r="L3">
        <f>NDMC_EOD!AC3+NDMC_EOD!AD3</f>
        <v>1.83</v>
      </c>
      <c r="M3">
        <f>TPDDL_EOD!AC3+TPDDL_EOD!AD3</f>
        <v>10.98</v>
      </c>
      <c r="N3">
        <f t="shared" ref="N3:N66" si="0">SUM(I3:M3)</f>
        <v>36.22</v>
      </c>
      <c r="O3" s="154">
        <f t="shared" ref="O3:O66" si="1">G3-N3</f>
        <v>1.0000000000005116E-2</v>
      </c>
      <c r="P3">
        <v>15.004141358365546</v>
      </c>
      <c r="Q3">
        <v>8.4123219215902836</v>
      </c>
      <c r="R3">
        <v>0</v>
      </c>
      <c r="S3">
        <v>1.8305052457205966</v>
      </c>
      <c r="T3">
        <v>10.98303147432358</v>
      </c>
      <c r="U3" s="156">
        <f t="shared" ref="U3:U66" si="2">SUM(P3:T3)</f>
        <v>36.230000000000004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36.230000000000004</v>
      </c>
      <c r="E4">
        <f>GT!N4</f>
        <v>0</v>
      </c>
      <c r="F4">
        <f t="shared" ref="F4:F67" si="4">B4+C4</f>
        <v>84</v>
      </c>
      <c r="G4">
        <f t="shared" ref="G4:G67" si="5">D4+E4-X4</f>
        <v>36.230000000000004</v>
      </c>
      <c r="H4" s="154"/>
      <c r="I4">
        <f>BRPL_EOD!AC4+BRPL_EOD!AD4</f>
        <v>15</v>
      </c>
      <c r="J4">
        <f>BYPL_EOD!AC4+BYPL_EOD!AD4</f>
        <v>8.41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36.22</v>
      </c>
      <c r="O4" s="154">
        <f t="shared" si="1"/>
        <v>1.0000000000005116E-2</v>
      </c>
      <c r="P4">
        <v>15.004141358365546</v>
      </c>
      <c r="Q4">
        <v>8.4123219215902836</v>
      </c>
      <c r="R4">
        <v>0</v>
      </c>
      <c r="S4">
        <v>1.8305052457205966</v>
      </c>
      <c r="T4">
        <v>10.98303147432358</v>
      </c>
      <c r="U4" s="156">
        <f t="shared" si="2"/>
        <v>36.230000000000004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36.230000000000004</v>
      </c>
      <c r="E5">
        <f>GT!N5</f>
        <v>0</v>
      </c>
      <c r="F5">
        <f t="shared" si="4"/>
        <v>84</v>
      </c>
      <c r="G5">
        <f t="shared" si="5"/>
        <v>36.230000000000004</v>
      </c>
      <c r="H5" s="154"/>
      <c r="I5">
        <f>BRPL_EOD!AC5+BRPL_EOD!AD5</f>
        <v>15</v>
      </c>
      <c r="J5">
        <f>BYPL_EOD!AC5+BYPL_EOD!AD5</f>
        <v>8.41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36.22</v>
      </c>
      <c r="O5" s="154">
        <f t="shared" si="1"/>
        <v>1.0000000000005116E-2</v>
      </c>
      <c r="P5">
        <v>15.004141358365546</v>
      </c>
      <c r="Q5">
        <v>8.4123219215902836</v>
      </c>
      <c r="R5">
        <v>0</v>
      </c>
      <c r="S5">
        <v>1.8305052457205966</v>
      </c>
      <c r="T5">
        <v>10.98303147432358</v>
      </c>
      <c r="U5" s="156">
        <f t="shared" si="2"/>
        <v>36.230000000000004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36.230000000000004</v>
      </c>
      <c r="E6">
        <f>GT!N6</f>
        <v>0</v>
      </c>
      <c r="F6">
        <f t="shared" si="4"/>
        <v>84</v>
      </c>
      <c r="G6">
        <f t="shared" si="5"/>
        <v>36.230000000000004</v>
      </c>
      <c r="H6" s="154"/>
      <c r="I6">
        <f>BRPL_EOD!AC6+BRPL_EOD!AD6</f>
        <v>15</v>
      </c>
      <c r="J6">
        <f>BYPL_EOD!AC6+BYPL_EOD!AD6</f>
        <v>8.41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36.22</v>
      </c>
      <c r="O6" s="154">
        <f t="shared" si="1"/>
        <v>1.0000000000005116E-2</v>
      </c>
      <c r="P6">
        <v>15.004141358365546</v>
      </c>
      <c r="Q6">
        <v>8.4123219215902836</v>
      </c>
      <c r="R6">
        <v>0</v>
      </c>
      <c r="S6">
        <v>1.8305052457205966</v>
      </c>
      <c r="T6">
        <v>10.98303147432358</v>
      </c>
      <c r="U6" s="156">
        <f t="shared" si="2"/>
        <v>36.230000000000004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36.230000000000004</v>
      </c>
      <c r="E7">
        <f>GT!N7</f>
        <v>0</v>
      </c>
      <c r="F7">
        <f t="shared" si="4"/>
        <v>84</v>
      </c>
      <c r="G7">
        <f t="shared" si="5"/>
        <v>36.230000000000004</v>
      </c>
      <c r="H7" s="154"/>
      <c r="I7">
        <f>BRPL_EOD!AC7+BRPL_EOD!AD7</f>
        <v>15</v>
      </c>
      <c r="J7">
        <f>BYPL_EOD!AC7+BYPL_EOD!AD7</f>
        <v>8.41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36.22</v>
      </c>
      <c r="O7" s="154">
        <f t="shared" si="1"/>
        <v>1.0000000000005116E-2</v>
      </c>
      <c r="P7">
        <v>15.004141358365546</v>
      </c>
      <c r="Q7">
        <v>8.4123219215902836</v>
      </c>
      <c r="R7">
        <v>0</v>
      </c>
      <c r="S7">
        <v>1.8305052457205966</v>
      </c>
      <c r="T7">
        <v>10.98303147432358</v>
      </c>
      <c r="U7" s="156">
        <f t="shared" si="2"/>
        <v>36.230000000000004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36.230000000000004</v>
      </c>
      <c r="E8">
        <f>GT!N8</f>
        <v>0</v>
      </c>
      <c r="F8">
        <f t="shared" si="4"/>
        <v>84</v>
      </c>
      <c r="G8">
        <f t="shared" si="5"/>
        <v>36.230000000000004</v>
      </c>
      <c r="H8" s="154"/>
      <c r="I8">
        <f>BRPL_EOD!AC8+BRPL_EOD!AD8</f>
        <v>15</v>
      </c>
      <c r="J8">
        <f>BYPL_EOD!AC8+BYPL_EOD!AD8</f>
        <v>8.41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36.22</v>
      </c>
      <c r="O8" s="154">
        <f t="shared" si="1"/>
        <v>1.0000000000005116E-2</v>
      </c>
      <c r="P8">
        <v>15.004141358365546</v>
      </c>
      <c r="Q8">
        <v>8.4123219215902836</v>
      </c>
      <c r="R8">
        <v>0</v>
      </c>
      <c r="S8">
        <v>1.8305052457205966</v>
      </c>
      <c r="T8">
        <v>10.98303147432358</v>
      </c>
      <c r="U8" s="156">
        <f t="shared" si="2"/>
        <v>36.230000000000004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36.230000000000004</v>
      </c>
      <c r="E9">
        <f>GT!N9</f>
        <v>0</v>
      </c>
      <c r="F9">
        <f t="shared" si="4"/>
        <v>84</v>
      </c>
      <c r="G9">
        <f t="shared" si="5"/>
        <v>36.230000000000004</v>
      </c>
      <c r="H9" s="154"/>
      <c r="I9">
        <f>BRPL_EOD!AC9+BRPL_EOD!AD9</f>
        <v>15</v>
      </c>
      <c r="J9">
        <f>BYPL_EOD!AC9+BYPL_EOD!AD9</f>
        <v>8.41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36.22</v>
      </c>
      <c r="O9" s="154">
        <f t="shared" si="1"/>
        <v>1.0000000000005116E-2</v>
      </c>
      <c r="P9">
        <v>15.004141358365546</v>
      </c>
      <c r="Q9">
        <v>8.4123219215902836</v>
      </c>
      <c r="R9">
        <v>0</v>
      </c>
      <c r="S9">
        <v>1.8305052457205966</v>
      </c>
      <c r="T9">
        <v>10.98303147432358</v>
      </c>
      <c r="U9" s="156">
        <f t="shared" si="2"/>
        <v>36.230000000000004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36.230000000000004</v>
      </c>
      <c r="E10">
        <f>GT!N10</f>
        <v>0</v>
      </c>
      <c r="F10">
        <f t="shared" si="4"/>
        <v>84</v>
      </c>
      <c r="G10">
        <f t="shared" si="5"/>
        <v>36.230000000000004</v>
      </c>
      <c r="H10" s="154"/>
      <c r="I10">
        <f>BRPL_EOD!AC10+BRPL_EOD!AD10</f>
        <v>15</v>
      </c>
      <c r="J10">
        <f>BYPL_EOD!AC10+BYPL_EOD!AD10</f>
        <v>8.41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36.22</v>
      </c>
      <c r="O10" s="154">
        <f t="shared" si="1"/>
        <v>1.0000000000005116E-2</v>
      </c>
      <c r="P10">
        <v>15.004141358365546</v>
      </c>
      <c r="Q10">
        <v>8.4123219215902836</v>
      </c>
      <c r="R10">
        <v>0</v>
      </c>
      <c r="S10">
        <v>1.8305052457205966</v>
      </c>
      <c r="T10">
        <v>10.98303147432358</v>
      </c>
      <c r="U10" s="156">
        <f t="shared" si="2"/>
        <v>36.230000000000004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36.230000000000004</v>
      </c>
      <c r="E11">
        <f>GT!N11</f>
        <v>0</v>
      </c>
      <c r="F11">
        <f t="shared" si="4"/>
        <v>84</v>
      </c>
      <c r="G11">
        <f t="shared" si="5"/>
        <v>36.230000000000004</v>
      </c>
      <c r="H11" s="154"/>
      <c r="I11">
        <f>BRPL_EOD!AC11+BRPL_EOD!AD11</f>
        <v>15</v>
      </c>
      <c r="J11">
        <f>BYPL_EOD!AC11+BYPL_EOD!AD11</f>
        <v>8.41</v>
      </c>
      <c r="K11">
        <f>MES_EOD!AC11+MES_EOD!AD11</f>
        <v>0</v>
      </c>
      <c r="L11">
        <f>NDMC_EOD!AC11+NDMC_EOD!AD11</f>
        <v>1.83</v>
      </c>
      <c r="M11">
        <f>TPDDL_EOD!AC11+TPDDL_EOD!AD11</f>
        <v>10.98</v>
      </c>
      <c r="N11">
        <f t="shared" si="0"/>
        <v>36.22</v>
      </c>
      <c r="O11" s="154">
        <f t="shared" si="1"/>
        <v>1.0000000000005116E-2</v>
      </c>
      <c r="P11">
        <v>15.004141358365546</v>
      </c>
      <c r="Q11">
        <v>8.4123219215902836</v>
      </c>
      <c r="R11">
        <v>0</v>
      </c>
      <c r="S11">
        <v>1.8305052457205966</v>
      </c>
      <c r="T11">
        <v>10.98303147432358</v>
      </c>
      <c r="U11" s="156">
        <f t="shared" si="2"/>
        <v>36.230000000000004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36.230000000000004</v>
      </c>
      <c r="E12">
        <f>GT!N12</f>
        <v>0</v>
      </c>
      <c r="F12">
        <f t="shared" si="4"/>
        <v>84</v>
      </c>
      <c r="G12">
        <f t="shared" si="5"/>
        <v>36.230000000000004</v>
      </c>
      <c r="H12" s="154"/>
      <c r="I12">
        <f>BRPL_EOD!AC12+BRPL_EOD!AD12</f>
        <v>15</v>
      </c>
      <c r="J12">
        <f>BYPL_EOD!AC12+BYPL_EOD!AD12</f>
        <v>8.41</v>
      </c>
      <c r="K12">
        <f>MES_EOD!AC12+MES_EOD!AD12</f>
        <v>0</v>
      </c>
      <c r="L12">
        <f>NDMC_EOD!AC12+NDMC_EOD!AD12</f>
        <v>1.83</v>
      </c>
      <c r="M12">
        <f>TPDDL_EOD!AC12+TPDDL_EOD!AD12</f>
        <v>10.98</v>
      </c>
      <c r="N12">
        <f t="shared" si="0"/>
        <v>36.22</v>
      </c>
      <c r="O12" s="154">
        <f t="shared" si="1"/>
        <v>1.0000000000005116E-2</v>
      </c>
      <c r="P12">
        <v>15.004141358365546</v>
      </c>
      <c r="Q12">
        <v>8.4123219215902836</v>
      </c>
      <c r="R12">
        <v>0</v>
      </c>
      <c r="S12">
        <v>1.8305052457205966</v>
      </c>
      <c r="T12">
        <v>10.98303147432358</v>
      </c>
      <c r="U12" s="156">
        <f t="shared" si="2"/>
        <v>36.230000000000004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36.230000000000004</v>
      </c>
      <c r="E13">
        <f>GT!N13</f>
        <v>0</v>
      </c>
      <c r="F13">
        <f t="shared" si="4"/>
        <v>84</v>
      </c>
      <c r="G13">
        <f t="shared" si="5"/>
        <v>36.230000000000004</v>
      </c>
      <c r="H13" s="154"/>
      <c r="I13">
        <f>BRPL_EOD!AC13+BRPL_EOD!AD13</f>
        <v>15</v>
      </c>
      <c r="J13">
        <f>BYPL_EOD!AC13+BYPL_EOD!AD13</f>
        <v>8.41</v>
      </c>
      <c r="K13">
        <f>MES_EOD!AC13+MES_EOD!AD13</f>
        <v>0</v>
      </c>
      <c r="L13">
        <f>NDMC_EOD!AC13+NDMC_EOD!AD13</f>
        <v>1.83</v>
      </c>
      <c r="M13">
        <f>TPDDL_EOD!AC13+TPDDL_EOD!AD13</f>
        <v>10.98</v>
      </c>
      <c r="N13">
        <f t="shared" si="0"/>
        <v>36.22</v>
      </c>
      <c r="O13" s="154">
        <f t="shared" si="1"/>
        <v>1.0000000000005116E-2</v>
      </c>
      <c r="P13">
        <v>15.004141358365546</v>
      </c>
      <c r="Q13">
        <v>8.4123219215902836</v>
      </c>
      <c r="R13">
        <v>0</v>
      </c>
      <c r="S13">
        <v>1.8305052457205966</v>
      </c>
      <c r="T13">
        <v>10.98303147432358</v>
      </c>
      <c r="U13" s="156">
        <f t="shared" si="2"/>
        <v>36.230000000000004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36.230000000000004</v>
      </c>
      <c r="E14">
        <f>GT!N14</f>
        <v>0</v>
      </c>
      <c r="F14">
        <f t="shared" si="4"/>
        <v>84</v>
      </c>
      <c r="G14">
        <f t="shared" si="5"/>
        <v>36.230000000000004</v>
      </c>
      <c r="H14" s="154"/>
      <c r="I14">
        <f>BRPL_EOD!AC14+BRPL_EOD!AD14</f>
        <v>15</v>
      </c>
      <c r="J14">
        <f>BYPL_EOD!AC14+BYPL_EOD!AD14</f>
        <v>8.41</v>
      </c>
      <c r="K14">
        <f>MES_EOD!AC14+MES_EOD!AD14</f>
        <v>0</v>
      </c>
      <c r="L14">
        <f>NDMC_EOD!AC14+NDMC_EOD!AD14</f>
        <v>1.83</v>
      </c>
      <c r="M14">
        <f>TPDDL_EOD!AC14+TPDDL_EOD!AD14</f>
        <v>10.98</v>
      </c>
      <c r="N14">
        <f t="shared" si="0"/>
        <v>36.22</v>
      </c>
      <c r="O14" s="154">
        <f t="shared" si="1"/>
        <v>1.0000000000005116E-2</v>
      </c>
      <c r="P14">
        <v>15.004141358365546</v>
      </c>
      <c r="Q14">
        <v>8.4123219215902836</v>
      </c>
      <c r="R14">
        <v>0</v>
      </c>
      <c r="S14">
        <v>1.8305052457205966</v>
      </c>
      <c r="T14">
        <v>10.98303147432358</v>
      </c>
      <c r="U14" s="156">
        <f t="shared" si="2"/>
        <v>36.230000000000004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36.230000000000004</v>
      </c>
      <c r="E15">
        <f>GT!N15</f>
        <v>0</v>
      </c>
      <c r="F15">
        <f t="shared" si="4"/>
        <v>84</v>
      </c>
      <c r="G15">
        <f t="shared" si="5"/>
        <v>36.230000000000004</v>
      </c>
      <c r="H15" s="154"/>
      <c r="I15">
        <f>BRPL_EOD!AC15+BRPL_EOD!AD15</f>
        <v>15</v>
      </c>
      <c r="J15">
        <f>BYPL_EOD!AC15+BYPL_EOD!AD15</f>
        <v>8.41</v>
      </c>
      <c r="K15">
        <f>MES_EOD!AC15+MES_EOD!AD15</f>
        <v>0</v>
      </c>
      <c r="L15">
        <f>NDMC_EOD!AC15+NDMC_EOD!AD15</f>
        <v>1.83</v>
      </c>
      <c r="M15">
        <f>TPDDL_EOD!AC15+TPDDL_EOD!AD15</f>
        <v>10.98</v>
      </c>
      <c r="N15">
        <f t="shared" si="0"/>
        <v>36.22</v>
      </c>
      <c r="O15" s="154">
        <f t="shared" si="1"/>
        <v>1.0000000000005116E-2</v>
      </c>
      <c r="P15">
        <v>15.004141358365546</v>
      </c>
      <c r="Q15">
        <v>8.4123219215902836</v>
      </c>
      <c r="R15">
        <v>0</v>
      </c>
      <c r="S15">
        <v>1.8305052457205966</v>
      </c>
      <c r="T15">
        <v>10.98303147432358</v>
      </c>
      <c r="U15" s="156">
        <f t="shared" si="2"/>
        <v>36.230000000000004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36.230000000000004</v>
      </c>
      <c r="E16">
        <f>GT!N16</f>
        <v>0</v>
      </c>
      <c r="F16">
        <f t="shared" si="4"/>
        <v>84</v>
      </c>
      <c r="G16">
        <f t="shared" si="5"/>
        <v>36.230000000000004</v>
      </c>
      <c r="H16" s="154"/>
      <c r="I16">
        <f>BRPL_EOD!AC16+BRPL_EOD!AD16</f>
        <v>15</v>
      </c>
      <c r="J16">
        <f>BYPL_EOD!AC16+BYPL_EOD!AD16</f>
        <v>8.41</v>
      </c>
      <c r="K16">
        <f>MES_EOD!AC16+MES_EOD!AD16</f>
        <v>0</v>
      </c>
      <c r="L16">
        <f>NDMC_EOD!AC16+NDMC_EOD!AD16</f>
        <v>1.83</v>
      </c>
      <c r="M16">
        <f>TPDDL_EOD!AC16+TPDDL_EOD!AD16</f>
        <v>10.98</v>
      </c>
      <c r="N16">
        <f t="shared" si="0"/>
        <v>36.22</v>
      </c>
      <c r="O16" s="154">
        <f t="shared" si="1"/>
        <v>1.0000000000005116E-2</v>
      </c>
      <c r="P16">
        <v>15.004141358365546</v>
      </c>
      <c r="Q16">
        <v>8.4123219215902836</v>
      </c>
      <c r="R16">
        <v>0</v>
      </c>
      <c r="S16">
        <v>1.8305052457205966</v>
      </c>
      <c r="T16">
        <v>10.98303147432358</v>
      </c>
      <c r="U16" s="156">
        <f t="shared" si="2"/>
        <v>36.230000000000004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36.230000000000004</v>
      </c>
      <c r="E17">
        <f>GT!N17</f>
        <v>0</v>
      </c>
      <c r="F17">
        <f t="shared" si="4"/>
        <v>84</v>
      </c>
      <c r="G17">
        <f t="shared" si="5"/>
        <v>36.230000000000004</v>
      </c>
      <c r="H17" s="154"/>
      <c r="I17">
        <f>BRPL_EOD!AC17+BRPL_EOD!AD17</f>
        <v>15</v>
      </c>
      <c r="J17">
        <f>BYPL_EOD!AC17+BYPL_EOD!AD17</f>
        <v>8.41</v>
      </c>
      <c r="K17">
        <f>MES_EOD!AC17+MES_EOD!AD17</f>
        <v>0</v>
      </c>
      <c r="L17">
        <f>NDMC_EOD!AC17+NDMC_EOD!AD17</f>
        <v>1.83</v>
      </c>
      <c r="M17">
        <f>TPDDL_EOD!AC17+TPDDL_EOD!AD17</f>
        <v>10.98</v>
      </c>
      <c r="N17">
        <f t="shared" si="0"/>
        <v>36.22</v>
      </c>
      <c r="O17" s="154">
        <f t="shared" si="1"/>
        <v>1.0000000000005116E-2</v>
      </c>
      <c r="P17">
        <v>15.004141358365546</v>
      </c>
      <c r="Q17">
        <v>8.4123219215902836</v>
      </c>
      <c r="R17">
        <v>0</v>
      </c>
      <c r="S17">
        <v>1.8305052457205966</v>
      </c>
      <c r="T17">
        <v>10.98303147432358</v>
      </c>
      <c r="U17" s="156">
        <f t="shared" si="2"/>
        <v>36.230000000000004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36.230000000000004</v>
      </c>
      <c r="E18">
        <f>GT!N18</f>
        <v>0</v>
      </c>
      <c r="F18">
        <f t="shared" si="4"/>
        <v>84</v>
      </c>
      <c r="G18">
        <f t="shared" si="5"/>
        <v>36.230000000000004</v>
      </c>
      <c r="H18" s="154"/>
      <c r="I18">
        <f>BRPL_EOD!AC18+BRPL_EOD!AD18</f>
        <v>15</v>
      </c>
      <c r="J18">
        <f>BYPL_EOD!AC18+BYPL_EOD!AD18</f>
        <v>8.41</v>
      </c>
      <c r="K18">
        <f>MES_EOD!AC18+MES_EOD!AD18</f>
        <v>0</v>
      </c>
      <c r="L18">
        <f>NDMC_EOD!AC18+NDMC_EOD!AD18</f>
        <v>1.83</v>
      </c>
      <c r="M18">
        <f>TPDDL_EOD!AC18+TPDDL_EOD!AD18</f>
        <v>10.98</v>
      </c>
      <c r="N18">
        <f t="shared" si="0"/>
        <v>36.22</v>
      </c>
      <c r="O18" s="154">
        <f t="shared" si="1"/>
        <v>1.0000000000005116E-2</v>
      </c>
      <c r="P18">
        <v>15.004141358365546</v>
      </c>
      <c r="Q18">
        <v>8.4123219215902836</v>
      </c>
      <c r="R18">
        <v>0</v>
      </c>
      <c r="S18">
        <v>1.8305052457205966</v>
      </c>
      <c r="T18">
        <v>10.98303147432358</v>
      </c>
      <c r="U18" s="156">
        <f t="shared" si="2"/>
        <v>36.230000000000004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36.230000000000004</v>
      </c>
      <c r="E19">
        <f>GT!N19</f>
        <v>0</v>
      </c>
      <c r="F19">
        <f t="shared" si="4"/>
        <v>84</v>
      </c>
      <c r="G19">
        <f t="shared" si="5"/>
        <v>36.230000000000004</v>
      </c>
      <c r="H19" s="154"/>
      <c r="I19">
        <f>BRPL_EOD!AC19+BRPL_EOD!AD19</f>
        <v>15</v>
      </c>
      <c r="J19">
        <f>BYPL_EOD!AC19+BYPL_EOD!AD19</f>
        <v>8.41</v>
      </c>
      <c r="K19">
        <f>MES_EOD!AC19+MES_EOD!AD19</f>
        <v>0</v>
      </c>
      <c r="L19">
        <f>NDMC_EOD!AC19+NDMC_EOD!AD19</f>
        <v>1.83</v>
      </c>
      <c r="M19">
        <f>TPDDL_EOD!AC19+TPDDL_EOD!AD19</f>
        <v>10.98</v>
      </c>
      <c r="N19">
        <f t="shared" si="0"/>
        <v>36.22</v>
      </c>
      <c r="O19" s="154">
        <f t="shared" si="1"/>
        <v>1.0000000000005116E-2</v>
      </c>
      <c r="P19">
        <v>15.004141358365546</v>
      </c>
      <c r="Q19">
        <v>8.4123219215902836</v>
      </c>
      <c r="R19">
        <v>0</v>
      </c>
      <c r="S19">
        <v>1.8305052457205966</v>
      </c>
      <c r="T19">
        <v>10.98303147432358</v>
      </c>
      <c r="U19" s="156">
        <f t="shared" si="2"/>
        <v>36.230000000000004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36.230000000000004</v>
      </c>
      <c r="E20">
        <f>GT!N20</f>
        <v>0</v>
      </c>
      <c r="F20">
        <f t="shared" si="4"/>
        <v>84</v>
      </c>
      <c r="G20">
        <f t="shared" si="5"/>
        <v>36.230000000000004</v>
      </c>
      <c r="H20" s="154"/>
      <c r="I20">
        <f>BRPL_EOD!AC20+BRPL_EOD!AD20</f>
        <v>15</v>
      </c>
      <c r="J20">
        <f>BYPL_EOD!AC20+BYPL_EOD!AD20</f>
        <v>8.41</v>
      </c>
      <c r="K20">
        <f>MES_EOD!AC20+MES_EOD!AD20</f>
        <v>0</v>
      </c>
      <c r="L20">
        <f>NDMC_EOD!AC20+NDMC_EOD!AD20</f>
        <v>1.83</v>
      </c>
      <c r="M20">
        <f>TPDDL_EOD!AC20+TPDDL_EOD!AD20</f>
        <v>10.98</v>
      </c>
      <c r="N20">
        <f t="shared" si="0"/>
        <v>36.22</v>
      </c>
      <c r="O20" s="154">
        <f t="shared" si="1"/>
        <v>1.0000000000005116E-2</v>
      </c>
      <c r="P20">
        <v>15.004141358365546</v>
      </c>
      <c r="Q20">
        <v>8.4123219215902836</v>
      </c>
      <c r="R20">
        <v>0</v>
      </c>
      <c r="S20">
        <v>1.8305052457205966</v>
      </c>
      <c r="T20">
        <v>10.98303147432358</v>
      </c>
      <c r="U20" s="156">
        <f t="shared" si="2"/>
        <v>36.230000000000004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36.230000000000004</v>
      </c>
      <c r="E21">
        <f>GT!N21</f>
        <v>0</v>
      </c>
      <c r="F21">
        <f t="shared" si="4"/>
        <v>84</v>
      </c>
      <c r="G21">
        <f t="shared" si="5"/>
        <v>36.230000000000004</v>
      </c>
      <c r="H21" s="154"/>
      <c r="I21">
        <f>BRPL_EOD!AC21+BRPL_EOD!AD21</f>
        <v>15</v>
      </c>
      <c r="J21">
        <f>BYPL_EOD!AC21+BYPL_EOD!AD21</f>
        <v>8.41</v>
      </c>
      <c r="K21">
        <f>MES_EOD!AC21+MES_EOD!AD21</f>
        <v>0</v>
      </c>
      <c r="L21">
        <f>NDMC_EOD!AC21+NDMC_EOD!AD21</f>
        <v>1.83</v>
      </c>
      <c r="M21">
        <f>TPDDL_EOD!AC21+TPDDL_EOD!AD21</f>
        <v>10.98</v>
      </c>
      <c r="N21">
        <f t="shared" si="0"/>
        <v>36.22</v>
      </c>
      <c r="O21" s="154">
        <f t="shared" si="1"/>
        <v>1.0000000000005116E-2</v>
      </c>
      <c r="P21">
        <v>15.004141358365546</v>
      </c>
      <c r="Q21">
        <v>8.4123219215902836</v>
      </c>
      <c r="R21">
        <v>0</v>
      </c>
      <c r="S21">
        <v>1.8305052457205966</v>
      </c>
      <c r="T21">
        <v>10.98303147432358</v>
      </c>
      <c r="U21" s="156">
        <f t="shared" si="2"/>
        <v>36.230000000000004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36.230000000000004</v>
      </c>
      <c r="E22">
        <f>GT!N22</f>
        <v>0</v>
      </c>
      <c r="F22">
        <f t="shared" si="4"/>
        <v>84</v>
      </c>
      <c r="G22">
        <f t="shared" si="5"/>
        <v>36.230000000000004</v>
      </c>
      <c r="H22" s="154"/>
      <c r="I22">
        <f>BRPL_EOD!AC22+BRPL_EOD!AD22</f>
        <v>15</v>
      </c>
      <c r="J22">
        <f>BYPL_EOD!AC22+BYPL_EOD!AD22</f>
        <v>8.41</v>
      </c>
      <c r="K22">
        <f>MES_EOD!AC22+MES_EOD!AD22</f>
        <v>0</v>
      </c>
      <c r="L22">
        <f>NDMC_EOD!AC22+NDMC_EOD!AD22</f>
        <v>1.83</v>
      </c>
      <c r="M22">
        <f>TPDDL_EOD!AC22+TPDDL_EOD!AD22</f>
        <v>10.98</v>
      </c>
      <c r="N22">
        <f t="shared" si="0"/>
        <v>36.22</v>
      </c>
      <c r="O22" s="154">
        <f t="shared" si="1"/>
        <v>1.0000000000005116E-2</v>
      </c>
      <c r="P22">
        <v>15.004141358365546</v>
      </c>
      <c r="Q22">
        <v>8.4123219215902836</v>
      </c>
      <c r="R22">
        <v>0</v>
      </c>
      <c r="S22">
        <v>1.8305052457205966</v>
      </c>
      <c r="T22">
        <v>10.98303147432358</v>
      </c>
      <c r="U22" s="156">
        <f t="shared" si="2"/>
        <v>36.230000000000004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36.230000000000004</v>
      </c>
      <c r="E23">
        <f>GT!N23</f>
        <v>0</v>
      </c>
      <c r="F23">
        <f t="shared" si="4"/>
        <v>84</v>
      </c>
      <c r="G23">
        <f t="shared" si="5"/>
        <v>36.230000000000004</v>
      </c>
      <c r="H23" s="154"/>
      <c r="I23">
        <f>BRPL_EOD!AC23+BRPL_EOD!AD23</f>
        <v>15</v>
      </c>
      <c r="J23">
        <f>BYPL_EOD!AC23+BYPL_EOD!AD23</f>
        <v>8.41</v>
      </c>
      <c r="K23">
        <f>MES_EOD!AC23+MES_EOD!AD23</f>
        <v>0</v>
      </c>
      <c r="L23">
        <f>NDMC_EOD!AC23+NDMC_EOD!AD23</f>
        <v>1.83</v>
      </c>
      <c r="M23">
        <f>TPDDL_EOD!AC23+TPDDL_EOD!AD23</f>
        <v>10.98</v>
      </c>
      <c r="N23">
        <f t="shared" si="0"/>
        <v>36.22</v>
      </c>
      <c r="O23" s="154">
        <f t="shared" si="1"/>
        <v>1.0000000000005116E-2</v>
      </c>
      <c r="P23">
        <v>15.004141358365546</v>
      </c>
      <c r="Q23">
        <v>8.4123219215902836</v>
      </c>
      <c r="R23">
        <v>0</v>
      </c>
      <c r="S23">
        <v>1.8305052457205966</v>
      </c>
      <c r="T23">
        <v>10.98303147432358</v>
      </c>
      <c r="U23" s="156">
        <f t="shared" si="2"/>
        <v>36.230000000000004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36.230000000000004</v>
      </c>
      <c r="E24">
        <f>GT!N24</f>
        <v>0</v>
      </c>
      <c r="F24">
        <f t="shared" si="4"/>
        <v>84</v>
      </c>
      <c r="G24">
        <f t="shared" si="5"/>
        <v>36.230000000000004</v>
      </c>
      <c r="H24" s="154"/>
      <c r="I24">
        <f>BRPL_EOD!AC24+BRPL_EOD!AD24</f>
        <v>15</v>
      </c>
      <c r="J24">
        <f>BYPL_EOD!AC24+BYPL_EOD!AD24</f>
        <v>8.41</v>
      </c>
      <c r="K24">
        <f>MES_EOD!AC24+MES_EOD!AD24</f>
        <v>0</v>
      </c>
      <c r="L24">
        <f>NDMC_EOD!AC24+NDMC_EOD!AD24</f>
        <v>1.83</v>
      </c>
      <c r="M24">
        <f>TPDDL_EOD!AC24+TPDDL_EOD!AD24</f>
        <v>10.98</v>
      </c>
      <c r="N24">
        <f t="shared" si="0"/>
        <v>36.22</v>
      </c>
      <c r="O24" s="154">
        <f t="shared" si="1"/>
        <v>1.0000000000005116E-2</v>
      </c>
      <c r="P24">
        <v>15.004141358365546</v>
      </c>
      <c r="Q24">
        <v>8.4123219215902836</v>
      </c>
      <c r="R24">
        <v>0</v>
      </c>
      <c r="S24">
        <v>1.8305052457205966</v>
      </c>
      <c r="T24">
        <v>10.98303147432358</v>
      </c>
      <c r="U24" s="156">
        <f t="shared" si="2"/>
        <v>36.230000000000004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36.230000000000004</v>
      </c>
      <c r="E25">
        <f>GT!N25</f>
        <v>0</v>
      </c>
      <c r="F25">
        <f t="shared" si="4"/>
        <v>84</v>
      </c>
      <c r="G25">
        <f t="shared" si="5"/>
        <v>36.230000000000004</v>
      </c>
      <c r="H25" s="154"/>
      <c r="I25">
        <f>BRPL_EOD!AC25+BRPL_EOD!AD25</f>
        <v>15</v>
      </c>
      <c r="J25">
        <f>BYPL_EOD!AC25+BYPL_EOD!AD25</f>
        <v>8.41</v>
      </c>
      <c r="K25">
        <f>MES_EOD!AC25+MES_EOD!AD25</f>
        <v>0</v>
      </c>
      <c r="L25">
        <f>NDMC_EOD!AC25+NDMC_EOD!AD25</f>
        <v>1.83</v>
      </c>
      <c r="M25">
        <f>TPDDL_EOD!AC25+TPDDL_EOD!AD25</f>
        <v>10.98</v>
      </c>
      <c r="N25">
        <f t="shared" si="0"/>
        <v>36.22</v>
      </c>
      <c r="O25" s="154">
        <f t="shared" si="1"/>
        <v>1.0000000000005116E-2</v>
      </c>
      <c r="P25">
        <v>15.004141358365546</v>
      </c>
      <c r="Q25">
        <v>8.4123219215902836</v>
      </c>
      <c r="R25">
        <v>0</v>
      </c>
      <c r="S25">
        <v>1.8305052457205966</v>
      </c>
      <c r="T25">
        <v>10.98303147432358</v>
      </c>
      <c r="U25" s="156">
        <f t="shared" si="2"/>
        <v>36.230000000000004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36.230000000000004</v>
      </c>
      <c r="E26">
        <f>GT!N26</f>
        <v>0</v>
      </c>
      <c r="F26">
        <f t="shared" si="4"/>
        <v>84</v>
      </c>
      <c r="G26">
        <f t="shared" si="5"/>
        <v>36.230000000000004</v>
      </c>
      <c r="H26" s="154"/>
      <c r="I26">
        <f>BRPL_EOD!AC26+BRPL_EOD!AD26</f>
        <v>15</v>
      </c>
      <c r="J26">
        <f>BYPL_EOD!AC26+BYPL_EOD!AD26</f>
        <v>8.41</v>
      </c>
      <c r="K26">
        <f>MES_EOD!AC26+MES_EOD!AD26</f>
        <v>0</v>
      </c>
      <c r="L26">
        <f>NDMC_EOD!AC26+NDMC_EOD!AD26</f>
        <v>1.83</v>
      </c>
      <c r="M26">
        <f>TPDDL_EOD!AC26+TPDDL_EOD!AD26</f>
        <v>10.98</v>
      </c>
      <c r="N26">
        <f t="shared" si="0"/>
        <v>36.22</v>
      </c>
      <c r="O26" s="154">
        <f t="shared" si="1"/>
        <v>1.0000000000005116E-2</v>
      </c>
      <c r="P26">
        <v>15.004141358365546</v>
      </c>
      <c r="Q26">
        <v>8.4123219215902836</v>
      </c>
      <c r="R26">
        <v>0</v>
      </c>
      <c r="S26">
        <v>1.8305052457205966</v>
      </c>
      <c r="T26">
        <v>10.98303147432358</v>
      </c>
      <c r="U26" s="156">
        <f t="shared" si="2"/>
        <v>36.230000000000004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36.230000000000004</v>
      </c>
      <c r="E27">
        <f>GT!N27</f>
        <v>0</v>
      </c>
      <c r="F27">
        <f t="shared" si="4"/>
        <v>84</v>
      </c>
      <c r="G27">
        <f t="shared" si="5"/>
        <v>36.230000000000004</v>
      </c>
      <c r="H27" s="154"/>
      <c r="I27">
        <f>BRPL_EOD!AC27+BRPL_EOD!AD27</f>
        <v>15</v>
      </c>
      <c r="J27">
        <f>BYPL_EOD!AC27+BYPL_EOD!AD27</f>
        <v>8.41</v>
      </c>
      <c r="K27">
        <f>MES_EOD!AC27+MES_EOD!AD27</f>
        <v>0</v>
      </c>
      <c r="L27">
        <f>NDMC_EOD!AC27+NDMC_EOD!AD27</f>
        <v>1.83</v>
      </c>
      <c r="M27">
        <f>TPDDL_EOD!AC27+TPDDL_EOD!AD27</f>
        <v>10.98</v>
      </c>
      <c r="N27">
        <f t="shared" si="0"/>
        <v>36.22</v>
      </c>
      <c r="O27" s="154">
        <f t="shared" si="1"/>
        <v>1.0000000000005116E-2</v>
      </c>
      <c r="P27">
        <v>15.004141358365546</v>
      </c>
      <c r="Q27">
        <v>8.4123219215902836</v>
      </c>
      <c r="R27">
        <v>0</v>
      </c>
      <c r="S27">
        <v>1.8305052457205966</v>
      </c>
      <c r="T27">
        <v>10.98303147432358</v>
      </c>
      <c r="U27" s="156">
        <f t="shared" si="2"/>
        <v>36.230000000000004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36.230000000000004</v>
      </c>
      <c r="E28">
        <f>GT!N28</f>
        <v>0</v>
      </c>
      <c r="F28">
        <f t="shared" si="4"/>
        <v>84</v>
      </c>
      <c r="G28">
        <f t="shared" si="5"/>
        <v>36.230000000000004</v>
      </c>
      <c r="H28" s="154"/>
      <c r="I28">
        <f>BRPL_EOD!AC28+BRPL_EOD!AD28</f>
        <v>15</v>
      </c>
      <c r="J28">
        <f>BYPL_EOD!AC28+BYPL_EOD!AD28</f>
        <v>8.41</v>
      </c>
      <c r="K28">
        <f>MES_EOD!AC28+MES_EOD!AD28</f>
        <v>0</v>
      </c>
      <c r="L28">
        <f>NDMC_EOD!AC28+NDMC_EOD!AD28</f>
        <v>1.83</v>
      </c>
      <c r="M28">
        <f>TPDDL_EOD!AC28+TPDDL_EOD!AD28</f>
        <v>10.98</v>
      </c>
      <c r="N28">
        <f t="shared" si="0"/>
        <v>36.22</v>
      </c>
      <c r="O28" s="154">
        <f t="shared" si="1"/>
        <v>1.0000000000005116E-2</v>
      </c>
      <c r="P28">
        <v>15.004141358365546</v>
      </c>
      <c r="Q28">
        <v>8.4123219215902836</v>
      </c>
      <c r="R28">
        <v>0</v>
      </c>
      <c r="S28">
        <v>1.8305052457205966</v>
      </c>
      <c r="T28">
        <v>10.98303147432358</v>
      </c>
      <c r="U28" s="156">
        <f t="shared" si="2"/>
        <v>36.230000000000004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36.230000000000004</v>
      </c>
      <c r="E29">
        <f>GT!N29</f>
        <v>0</v>
      </c>
      <c r="F29">
        <f t="shared" si="4"/>
        <v>84</v>
      </c>
      <c r="G29">
        <f t="shared" si="5"/>
        <v>36.230000000000004</v>
      </c>
      <c r="H29" s="154"/>
      <c r="I29">
        <f>BRPL_EOD!AC29+BRPL_EOD!AD29</f>
        <v>15</v>
      </c>
      <c r="J29">
        <f>BYPL_EOD!AC29+BYPL_EOD!AD29</f>
        <v>8.41</v>
      </c>
      <c r="K29">
        <f>MES_EOD!AC29+MES_EOD!AD29</f>
        <v>0</v>
      </c>
      <c r="L29">
        <f>NDMC_EOD!AC29+NDMC_EOD!AD29</f>
        <v>1.83</v>
      </c>
      <c r="M29">
        <f>TPDDL_EOD!AC29+TPDDL_EOD!AD29</f>
        <v>10.98</v>
      </c>
      <c r="N29">
        <f t="shared" si="0"/>
        <v>36.22</v>
      </c>
      <c r="O29" s="154">
        <f t="shared" si="1"/>
        <v>1.0000000000005116E-2</v>
      </c>
      <c r="P29">
        <v>15.004141358365546</v>
      </c>
      <c r="Q29">
        <v>8.4123219215902836</v>
      </c>
      <c r="R29">
        <v>0</v>
      </c>
      <c r="S29">
        <v>1.8305052457205966</v>
      </c>
      <c r="T29">
        <v>10.98303147432358</v>
      </c>
      <c r="U29" s="156">
        <f t="shared" si="2"/>
        <v>36.230000000000004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36.230000000000004</v>
      </c>
      <c r="E30">
        <f>GT!N30</f>
        <v>0</v>
      </c>
      <c r="F30">
        <f t="shared" si="4"/>
        <v>84</v>
      </c>
      <c r="G30">
        <f t="shared" si="5"/>
        <v>36.230000000000004</v>
      </c>
      <c r="H30" s="154"/>
      <c r="I30">
        <f>BRPL_EOD!AC30+BRPL_EOD!AD30</f>
        <v>15</v>
      </c>
      <c r="J30">
        <f>BYPL_EOD!AC30+BYPL_EOD!AD30</f>
        <v>8.41</v>
      </c>
      <c r="K30">
        <f>MES_EOD!AC30+MES_EOD!AD30</f>
        <v>0</v>
      </c>
      <c r="L30">
        <f>NDMC_EOD!AC30+NDMC_EOD!AD30</f>
        <v>1.83</v>
      </c>
      <c r="M30">
        <f>TPDDL_EOD!AC30+TPDDL_EOD!AD30</f>
        <v>10.98</v>
      </c>
      <c r="N30">
        <f t="shared" si="0"/>
        <v>36.22</v>
      </c>
      <c r="O30" s="154">
        <f t="shared" si="1"/>
        <v>1.0000000000005116E-2</v>
      </c>
      <c r="P30">
        <v>15.004141358365546</v>
      </c>
      <c r="Q30">
        <v>8.4123219215902836</v>
      </c>
      <c r="R30">
        <v>0</v>
      </c>
      <c r="S30">
        <v>1.8305052457205966</v>
      </c>
      <c r="T30">
        <v>10.98303147432358</v>
      </c>
      <c r="U30" s="156">
        <f t="shared" si="2"/>
        <v>36.230000000000004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36.230000000000004</v>
      </c>
      <c r="E31">
        <f>GT!N31</f>
        <v>0</v>
      </c>
      <c r="F31">
        <f t="shared" si="4"/>
        <v>84</v>
      </c>
      <c r="G31">
        <f t="shared" si="5"/>
        <v>36.230000000000004</v>
      </c>
      <c r="H31" s="154"/>
      <c r="I31">
        <f>BRPL_EOD!AC31+BRPL_EOD!AD31</f>
        <v>15</v>
      </c>
      <c r="J31">
        <f>BYPL_EOD!AC31+BYPL_EOD!AD31</f>
        <v>8.41</v>
      </c>
      <c r="K31">
        <f>MES_EOD!AC31+MES_EOD!AD31</f>
        <v>0</v>
      </c>
      <c r="L31">
        <f>NDMC_EOD!AC31+NDMC_EOD!AD31</f>
        <v>1.83</v>
      </c>
      <c r="M31">
        <f>TPDDL_EOD!AC31+TPDDL_EOD!AD31</f>
        <v>10.98</v>
      </c>
      <c r="N31">
        <f t="shared" si="0"/>
        <v>36.22</v>
      </c>
      <c r="O31" s="154">
        <f t="shared" si="1"/>
        <v>1.0000000000005116E-2</v>
      </c>
      <c r="P31">
        <v>15.004141358365546</v>
      </c>
      <c r="Q31">
        <v>8.4123219215902836</v>
      </c>
      <c r="R31">
        <v>0</v>
      </c>
      <c r="S31">
        <v>1.8305052457205966</v>
      </c>
      <c r="T31">
        <v>10.98303147432358</v>
      </c>
      <c r="U31" s="156">
        <f t="shared" si="2"/>
        <v>36.230000000000004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36.230000000000004</v>
      </c>
      <c r="E32">
        <f>GT!N32</f>
        <v>0</v>
      </c>
      <c r="F32">
        <f t="shared" si="4"/>
        <v>84</v>
      </c>
      <c r="G32">
        <f t="shared" si="5"/>
        <v>36.230000000000004</v>
      </c>
      <c r="H32" s="154"/>
      <c r="I32">
        <f>BRPL_EOD!AC32+BRPL_EOD!AD32</f>
        <v>15</v>
      </c>
      <c r="J32">
        <f>BYPL_EOD!AC32+BYPL_EOD!AD32</f>
        <v>8.41</v>
      </c>
      <c r="K32">
        <f>MES_EOD!AC32+MES_EOD!AD32</f>
        <v>0</v>
      </c>
      <c r="L32">
        <f>NDMC_EOD!AC32+NDMC_EOD!AD32</f>
        <v>1.83</v>
      </c>
      <c r="M32">
        <f>TPDDL_EOD!AC32+TPDDL_EOD!AD32</f>
        <v>10.98</v>
      </c>
      <c r="N32">
        <f t="shared" si="0"/>
        <v>36.22</v>
      </c>
      <c r="O32" s="154">
        <f t="shared" si="1"/>
        <v>1.0000000000005116E-2</v>
      </c>
      <c r="P32">
        <v>15.004141358365546</v>
      </c>
      <c r="Q32">
        <v>8.4123219215902836</v>
      </c>
      <c r="R32">
        <v>0</v>
      </c>
      <c r="S32">
        <v>1.8305052457205966</v>
      </c>
      <c r="T32">
        <v>10.98303147432358</v>
      </c>
      <c r="U32" s="156">
        <f t="shared" si="2"/>
        <v>36.230000000000004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36.230000000000004</v>
      </c>
      <c r="E33">
        <f>GT!N33</f>
        <v>0</v>
      </c>
      <c r="F33">
        <f t="shared" si="4"/>
        <v>84</v>
      </c>
      <c r="G33">
        <f t="shared" si="5"/>
        <v>36.230000000000004</v>
      </c>
      <c r="H33" s="154"/>
      <c r="I33">
        <f>BRPL_EOD!AC33+BRPL_EOD!AD33</f>
        <v>15</v>
      </c>
      <c r="J33">
        <f>BYPL_EOD!AC33+BYPL_EOD!AD33</f>
        <v>8.41</v>
      </c>
      <c r="K33">
        <f>MES_EOD!AC33+MES_EOD!AD33</f>
        <v>0</v>
      </c>
      <c r="L33">
        <f>NDMC_EOD!AC33+NDMC_EOD!AD33</f>
        <v>1.83</v>
      </c>
      <c r="M33">
        <f>TPDDL_EOD!AC33+TPDDL_EOD!AD33</f>
        <v>10.98</v>
      </c>
      <c r="N33">
        <f t="shared" si="0"/>
        <v>36.22</v>
      </c>
      <c r="O33" s="154">
        <f t="shared" si="1"/>
        <v>1.0000000000005116E-2</v>
      </c>
      <c r="P33">
        <v>15.004141358365546</v>
      </c>
      <c r="Q33">
        <v>8.4123219215902836</v>
      </c>
      <c r="R33">
        <v>0</v>
      </c>
      <c r="S33">
        <v>1.8305052457205966</v>
      </c>
      <c r="T33">
        <v>10.98303147432358</v>
      </c>
      <c r="U33" s="156">
        <f t="shared" si="2"/>
        <v>36.230000000000004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36.230000000000004</v>
      </c>
      <c r="E34">
        <f>GT!N34</f>
        <v>0</v>
      </c>
      <c r="F34">
        <f t="shared" si="4"/>
        <v>84</v>
      </c>
      <c r="G34">
        <f t="shared" si="5"/>
        <v>36.230000000000004</v>
      </c>
      <c r="H34" s="154"/>
      <c r="I34">
        <f>BRPL_EOD!AC34+BRPL_EOD!AD34</f>
        <v>15</v>
      </c>
      <c r="J34">
        <f>BYPL_EOD!AC34+BYPL_EOD!AD34</f>
        <v>8.41</v>
      </c>
      <c r="K34">
        <f>MES_EOD!AC34+MES_EOD!AD34</f>
        <v>0</v>
      </c>
      <c r="L34">
        <f>NDMC_EOD!AC34+NDMC_EOD!AD34</f>
        <v>1.83</v>
      </c>
      <c r="M34">
        <f>TPDDL_EOD!AC34+TPDDL_EOD!AD34</f>
        <v>10.98</v>
      </c>
      <c r="N34">
        <f t="shared" si="0"/>
        <v>36.22</v>
      </c>
      <c r="O34" s="154">
        <f t="shared" si="1"/>
        <v>1.0000000000005116E-2</v>
      </c>
      <c r="P34">
        <v>15.004141358365546</v>
      </c>
      <c r="Q34">
        <v>8.4123219215902836</v>
      </c>
      <c r="R34">
        <v>0</v>
      </c>
      <c r="S34">
        <v>1.8305052457205966</v>
      </c>
      <c r="T34">
        <v>10.98303147432358</v>
      </c>
      <c r="U34" s="156">
        <f t="shared" si="2"/>
        <v>36.230000000000004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36.230000000000004</v>
      </c>
      <c r="E35">
        <f>GT!N35</f>
        <v>0</v>
      </c>
      <c r="F35">
        <f t="shared" si="4"/>
        <v>84</v>
      </c>
      <c r="G35">
        <f t="shared" si="5"/>
        <v>36.230000000000004</v>
      </c>
      <c r="H35" s="154"/>
      <c r="I35">
        <f>BRPL_EOD!AC35+BRPL_EOD!AD35</f>
        <v>15</v>
      </c>
      <c r="J35">
        <f>BYPL_EOD!AC35+BYPL_EOD!AD35</f>
        <v>8.41</v>
      </c>
      <c r="K35">
        <f>MES_EOD!AC35+MES_EOD!AD35</f>
        <v>0</v>
      </c>
      <c r="L35">
        <f>NDMC_EOD!AC35+NDMC_EOD!AD35</f>
        <v>1.83</v>
      </c>
      <c r="M35">
        <f>TPDDL_EOD!AC35+TPDDL_EOD!AD35</f>
        <v>10.98</v>
      </c>
      <c r="N35">
        <f t="shared" si="0"/>
        <v>36.22</v>
      </c>
      <c r="O35" s="154">
        <f t="shared" si="1"/>
        <v>1.0000000000005116E-2</v>
      </c>
      <c r="P35">
        <v>15.004141358365546</v>
      </c>
      <c r="Q35">
        <v>8.4123219215902836</v>
      </c>
      <c r="R35">
        <v>0</v>
      </c>
      <c r="S35">
        <v>1.8305052457205966</v>
      </c>
      <c r="T35">
        <v>10.98303147432358</v>
      </c>
      <c r="U35" s="156">
        <f t="shared" si="2"/>
        <v>36.230000000000004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36.230000000000004</v>
      </c>
      <c r="E36">
        <f>GT!N36</f>
        <v>0</v>
      </c>
      <c r="F36">
        <f t="shared" si="4"/>
        <v>84</v>
      </c>
      <c r="G36">
        <f t="shared" si="5"/>
        <v>36.230000000000004</v>
      </c>
      <c r="H36" s="154"/>
      <c r="I36">
        <f>BRPL_EOD!AC36+BRPL_EOD!AD36</f>
        <v>15</v>
      </c>
      <c r="J36">
        <f>BYPL_EOD!AC36+BYPL_EOD!AD36</f>
        <v>8.41</v>
      </c>
      <c r="K36">
        <f>MES_EOD!AC36+MES_EOD!AD36</f>
        <v>0</v>
      </c>
      <c r="L36">
        <f>NDMC_EOD!AC36+NDMC_EOD!AD36</f>
        <v>1.83</v>
      </c>
      <c r="M36">
        <f>TPDDL_EOD!AC36+TPDDL_EOD!AD36</f>
        <v>10.98</v>
      </c>
      <c r="N36">
        <f t="shared" si="0"/>
        <v>36.22</v>
      </c>
      <c r="O36" s="154">
        <f t="shared" si="1"/>
        <v>1.0000000000005116E-2</v>
      </c>
      <c r="P36">
        <v>15.004141358365546</v>
      </c>
      <c r="Q36">
        <v>8.4123219215902836</v>
      </c>
      <c r="R36">
        <v>0</v>
      </c>
      <c r="S36">
        <v>1.8305052457205966</v>
      </c>
      <c r="T36">
        <v>10.98303147432358</v>
      </c>
      <c r="U36" s="156">
        <f t="shared" si="2"/>
        <v>36.230000000000004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36.230000000000004</v>
      </c>
      <c r="E37">
        <f>GT!N37</f>
        <v>0</v>
      </c>
      <c r="F37">
        <f t="shared" si="4"/>
        <v>84</v>
      </c>
      <c r="G37">
        <f t="shared" si="5"/>
        <v>36.230000000000004</v>
      </c>
      <c r="H37" s="154"/>
      <c r="I37">
        <f>BRPL_EOD!AC37+BRPL_EOD!AD37</f>
        <v>15</v>
      </c>
      <c r="J37">
        <f>BYPL_EOD!AC37+BYPL_EOD!AD37</f>
        <v>8.41</v>
      </c>
      <c r="K37">
        <f>MES_EOD!AC37+MES_EOD!AD37</f>
        <v>0</v>
      </c>
      <c r="L37">
        <f>NDMC_EOD!AC37+NDMC_EOD!AD37</f>
        <v>1.83</v>
      </c>
      <c r="M37">
        <f>TPDDL_EOD!AC37+TPDDL_EOD!AD37</f>
        <v>10.98</v>
      </c>
      <c r="N37">
        <f t="shared" si="0"/>
        <v>36.22</v>
      </c>
      <c r="O37" s="154">
        <f t="shared" si="1"/>
        <v>1.0000000000005116E-2</v>
      </c>
      <c r="P37">
        <v>15.004141358365546</v>
      </c>
      <c r="Q37">
        <v>8.4123219215902836</v>
      </c>
      <c r="R37">
        <v>0</v>
      </c>
      <c r="S37">
        <v>1.8305052457205966</v>
      </c>
      <c r="T37">
        <v>10.98303147432358</v>
      </c>
      <c r="U37" s="156">
        <f t="shared" si="2"/>
        <v>36.230000000000004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36.230000000000004</v>
      </c>
      <c r="E38">
        <f>GT!N38</f>
        <v>0</v>
      </c>
      <c r="F38">
        <f t="shared" si="4"/>
        <v>84</v>
      </c>
      <c r="G38">
        <f t="shared" si="5"/>
        <v>36.230000000000004</v>
      </c>
      <c r="H38" s="154"/>
      <c r="I38">
        <f>BRPL_EOD!AC38+BRPL_EOD!AD38</f>
        <v>15</v>
      </c>
      <c r="J38">
        <f>BYPL_EOD!AC38+BYPL_EOD!AD38</f>
        <v>8.41</v>
      </c>
      <c r="K38">
        <f>MES_EOD!AC38+MES_EOD!AD38</f>
        <v>0</v>
      </c>
      <c r="L38">
        <f>NDMC_EOD!AC38+NDMC_EOD!AD38</f>
        <v>1.83</v>
      </c>
      <c r="M38">
        <f>TPDDL_EOD!AC38+TPDDL_EOD!AD38</f>
        <v>10.98</v>
      </c>
      <c r="N38">
        <f t="shared" si="0"/>
        <v>36.22</v>
      </c>
      <c r="O38" s="154">
        <f t="shared" si="1"/>
        <v>1.0000000000005116E-2</v>
      </c>
      <c r="P38">
        <v>15.004141358365546</v>
      </c>
      <c r="Q38">
        <v>8.4123219215902836</v>
      </c>
      <c r="R38">
        <v>0</v>
      </c>
      <c r="S38">
        <v>1.8305052457205966</v>
      </c>
      <c r="T38">
        <v>10.98303147432358</v>
      </c>
      <c r="U38" s="156">
        <f t="shared" si="2"/>
        <v>36.230000000000004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35.93</v>
      </c>
      <c r="E39">
        <f>GT!N39</f>
        <v>0</v>
      </c>
      <c r="F39">
        <f t="shared" si="4"/>
        <v>84</v>
      </c>
      <c r="G39">
        <f t="shared" si="5"/>
        <v>35.93</v>
      </c>
      <c r="H39" s="154"/>
      <c r="I39">
        <f>BRPL_EOD!AC39+BRPL_EOD!AD39</f>
        <v>15</v>
      </c>
      <c r="J39">
        <f>BYPL_EOD!AC39+BYPL_EOD!AD39</f>
        <v>8.41</v>
      </c>
      <c r="K39">
        <f>MES_EOD!AC39+MES_EOD!AD39</f>
        <v>0</v>
      </c>
      <c r="L39">
        <f>NDMC_EOD!AC39+NDMC_EOD!AD39</f>
        <v>1.83</v>
      </c>
      <c r="M39">
        <f>TPDDL_EOD!AC39+TPDDL_EOD!AD39</f>
        <v>10.98</v>
      </c>
      <c r="N39">
        <f t="shared" si="0"/>
        <v>36.22</v>
      </c>
      <c r="O39" s="154">
        <f t="shared" si="1"/>
        <v>-0.28999999999999915</v>
      </c>
      <c r="P39">
        <v>14.879900607399227</v>
      </c>
      <c r="Q39">
        <v>8.3426642738818337</v>
      </c>
      <c r="R39">
        <v>0</v>
      </c>
      <c r="S39">
        <v>1.8153478741027058</v>
      </c>
      <c r="T39">
        <v>10.892087244616235</v>
      </c>
      <c r="U39" s="156">
        <f t="shared" si="2"/>
        <v>35.93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35.93</v>
      </c>
      <c r="E40">
        <f>GT!N40</f>
        <v>0</v>
      </c>
      <c r="F40">
        <f t="shared" si="4"/>
        <v>84</v>
      </c>
      <c r="G40">
        <f t="shared" si="5"/>
        <v>35.93</v>
      </c>
      <c r="H40" s="154"/>
      <c r="I40">
        <f>BRPL_EOD!AC40+BRPL_EOD!AD40</f>
        <v>15</v>
      </c>
      <c r="J40">
        <f>BYPL_EOD!AC40+BYPL_EOD!AD40</f>
        <v>8.41</v>
      </c>
      <c r="K40">
        <f>MES_EOD!AC40+MES_EOD!AD40</f>
        <v>0</v>
      </c>
      <c r="L40">
        <f>NDMC_EOD!AC40+NDMC_EOD!AD40</f>
        <v>1.83</v>
      </c>
      <c r="M40">
        <f>TPDDL_EOD!AC40+TPDDL_EOD!AD40</f>
        <v>10.98</v>
      </c>
      <c r="N40">
        <f t="shared" si="0"/>
        <v>36.22</v>
      </c>
      <c r="O40" s="154">
        <f t="shared" si="1"/>
        <v>-0.28999999999999915</v>
      </c>
      <c r="P40">
        <v>14.879900607399227</v>
      </c>
      <c r="Q40">
        <v>8.3426642738818337</v>
      </c>
      <c r="R40">
        <v>0</v>
      </c>
      <c r="S40">
        <v>1.8153478741027058</v>
      </c>
      <c r="T40">
        <v>10.892087244616235</v>
      </c>
      <c r="U40" s="156">
        <f t="shared" si="2"/>
        <v>35.93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35.93</v>
      </c>
      <c r="E41">
        <f>GT!N41</f>
        <v>0</v>
      </c>
      <c r="F41">
        <f t="shared" si="4"/>
        <v>84</v>
      </c>
      <c r="G41">
        <f t="shared" si="5"/>
        <v>35.93</v>
      </c>
      <c r="H41" s="154"/>
      <c r="I41">
        <f>BRPL_EOD!AC41+BRPL_EOD!AD41</f>
        <v>15</v>
      </c>
      <c r="J41">
        <f>BYPL_EOD!AC41+BYPL_EOD!AD41</f>
        <v>8.41</v>
      </c>
      <c r="K41">
        <f>MES_EOD!AC41+MES_EOD!AD41</f>
        <v>0</v>
      </c>
      <c r="L41">
        <f>NDMC_EOD!AC41+NDMC_EOD!AD41</f>
        <v>1.83</v>
      </c>
      <c r="M41">
        <f>TPDDL_EOD!AC41+TPDDL_EOD!AD41</f>
        <v>10.98</v>
      </c>
      <c r="N41">
        <f t="shared" si="0"/>
        <v>36.22</v>
      </c>
      <c r="O41" s="154">
        <f t="shared" si="1"/>
        <v>-0.28999999999999915</v>
      </c>
      <c r="P41">
        <v>14.879900607399227</v>
      </c>
      <c r="Q41">
        <v>8.3426642738818337</v>
      </c>
      <c r="R41">
        <v>0</v>
      </c>
      <c r="S41">
        <v>1.8153478741027058</v>
      </c>
      <c r="T41">
        <v>10.892087244616235</v>
      </c>
      <c r="U41" s="156">
        <f t="shared" si="2"/>
        <v>35.93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35.93</v>
      </c>
      <c r="E42">
        <f>GT!N42</f>
        <v>0</v>
      </c>
      <c r="F42">
        <f t="shared" si="4"/>
        <v>84</v>
      </c>
      <c r="G42">
        <f t="shared" si="5"/>
        <v>35.93</v>
      </c>
      <c r="H42" s="154"/>
      <c r="I42">
        <f>BRPL_EOD!AC42+BRPL_EOD!AD42</f>
        <v>15</v>
      </c>
      <c r="J42">
        <f>BYPL_EOD!AC42+BYPL_EOD!AD42</f>
        <v>8.41</v>
      </c>
      <c r="K42">
        <f>MES_EOD!AC42+MES_EOD!AD42</f>
        <v>0</v>
      </c>
      <c r="L42">
        <f>NDMC_EOD!AC42+NDMC_EOD!AD42</f>
        <v>1.83</v>
      </c>
      <c r="M42">
        <f>TPDDL_EOD!AC42+TPDDL_EOD!AD42</f>
        <v>10.98</v>
      </c>
      <c r="N42">
        <f t="shared" si="0"/>
        <v>36.22</v>
      </c>
      <c r="O42" s="154">
        <f t="shared" si="1"/>
        <v>-0.28999999999999915</v>
      </c>
      <c r="P42">
        <v>14.879900607399227</v>
      </c>
      <c r="Q42">
        <v>8.3426642738818337</v>
      </c>
      <c r="R42">
        <v>0</v>
      </c>
      <c r="S42">
        <v>1.8153478741027058</v>
      </c>
      <c r="T42">
        <v>10.892087244616235</v>
      </c>
      <c r="U42" s="156">
        <f t="shared" si="2"/>
        <v>35.93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35.93</v>
      </c>
      <c r="E43">
        <f>GT!N43</f>
        <v>0</v>
      </c>
      <c r="F43">
        <f t="shared" si="4"/>
        <v>84</v>
      </c>
      <c r="G43">
        <f t="shared" si="5"/>
        <v>35.93</v>
      </c>
      <c r="H43" s="154"/>
      <c r="I43">
        <f>BRPL_EOD!AC43+BRPL_EOD!AD43</f>
        <v>15</v>
      </c>
      <c r="J43">
        <f>BYPL_EOD!AC43+BYPL_EOD!AD43</f>
        <v>8.41</v>
      </c>
      <c r="K43">
        <f>MES_EOD!AC43+MES_EOD!AD43</f>
        <v>0</v>
      </c>
      <c r="L43">
        <f>NDMC_EOD!AC43+NDMC_EOD!AD43</f>
        <v>1.83</v>
      </c>
      <c r="M43">
        <f>TPDDL_EOD!AC43+TPDDL_EOD!AD43</f>
        <v>10.98</v>
      </c>
      <c r="N43">
        <f t="shared" si="0"/>
        <v>36.22</v>
      </c>
      <c r="O43" s="154">
        <f t="shared" si="1"/>
        <v>-0.28999999999999915</v>
      </c>
      <c r="P43">
        <v>14.879900607399227</v>
      </c>
      <c r="Q43">
        <v>8.3426642738818337</v>
      </c>
      <c r="R43">
        <v>0</v>
      </c>
      <c r="S43">
        <v>1.8153478741027058</v>
      </c>
      <c r="T43">
        <v>10.892087244616235</v>
      </c>
      <c r="U43" s="156">
        <f t="shared" si="2"/>
        <v>35.93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35.93</v>
      </c>
      <c r="E44">
        <f>GT!N44</f>
        <v>0</v>
      </c>
      <c r="F44">
        <f t="shared" si="4"/>
        <v>84</v>
      </c>
      <c r="G44">
        <f t="shared" si="5"/>
        <v>35.93</v>
      </c>
      <c r="H44" s="154"/>
      <c r="I44">
        <f>BRPL_EOD!AC44+BRPL_EOD!AD44</f>
        <v>15</v>
      </c>
      <c r="J44">
        <f>BYPL_EOD!AC44+BYPL_EOD!AD44</f>
        <v>8.41</v>
      </c>
      <c r="K44">
        <f>MES_EOD!AC44+MES_EOD!AD44</f>
        <v>0</v>
      </c>
      <c r="L44">
        <f>NDMC_EOD!AC44+NDMC_EOD!AD44</f>
        <v>1.83</v>
      </c>
      <c r="M44">
        <f>TPDDL_EOD!AC44+TPDDL_EOD!AD44</f>
        <v>10.98</v>
      </c>
      <c r="N44">
        <f t="shared" si="0"/>
        <v>36.22</v>
      </c>
      <c r="O44" s="154">
        <f t="shared" si="1"/>
        <v>-0.28999999999999915</v>
      </c>
      <c r="P44">
        <v>14.879900607399227</v>
      </c>
      <c r="Q44">
        <v>8.3426642738818337</v>
      </c>
      <c r="R44">
        <v>0</v>
      </c>
      <c r="S44">
        <v>1.8153478741027058</v>
      </c>
      <c r="T44">
        <v>10.892087244616235</v>
      </c>
      <c r="U44" s="156">
        <f t="shared" si="2"/>
        <v>35.93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35.93</v>
      </c>
      <c r="E45">
        <f>GT!N45</f>
        <v>0</v>
      </c>
      <c r="F45">
        <f t="shared" si="4"/>
        <v>84</v>
      </c>
      <c r="G45">
        <f t="shared" si="5"/>
        <v>35.93</v>
      </c>
      <c r="H45" s="154"/>
      <c r="I45">
        <f>BRPL_EOD!AC45+BRPL_EOD!AD45</f>
        <v>15</v>
      </c>
      <c r="J45">
        <f>BYPL_EOD!AC45+BYPL_EOD!AD45</f>
        <v>8.41</v>
      </c>
      <c r="K45">
        <f>MES_EOD!AC45+MES_EOD!AD45</f>
        <v>0</v>
      </c>
      <c r="L45">
        <f>NDMC_EOD!AC45+NDMC_EOD!AD45</f>
        <v>1.83</v>
      </c>
      <c r="M45">
        <f>TPDDL_EOD!AC45+TPDDL_EOD!AD45</f>
        <v>10.98</v>
      </c>
      <c r="N45">
        <f t="shared" si="0"/>
        <v>36.22</v>
      </c>
      <c r="O45" s="154">
        <f t="shared" si="1"/>
        <v>-0.28999999999999915</v>
      </c>
      <c r="P45">
        <v>14.879900607399227</v>
      </c>
      <c r="Q45">
        <v>8.3426642738818337</v>
      </c>
      <c r="R45">
        <v>0</v>
      </c>
      <c r="S45">
        <v>1.8153478741027058</v>
      </c>
      <c r="T45">
        <v>10.892087244616235</v>
      </c>
      <c r="U45" s="156">
        <f t="shared" si="2"/>
        <v>35.93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35.93</v>
      </c>
      <c r="E46">
        <f>GT!N46</f>
        <v>0</v>
      </c>
      <c r="F46">
        <f t="shared" si="4"/>
        <v>84</v>
      </c>
      <c r="G46">
        <f t="shared" si="5"/>
        <v>35.93</v>
      </c>
      <c r="H46" s="154"/>
      <c r="I46">
        <f>BRPL_EOD!AC46+BRPL_EOD!AD46</f>
        <v>15</v>
      </c>
      <c r="J46">
        <f>BYPL_EOD!AC46+BYPL_EOD!AD46</f>
        <v>8.41</v>
      </c>
      <c r="K46">
        <f>MES_EOD!AC46+MES_EOD!AD46</f>
        <v>0</v>
      </c>
      <c r="L46">
        <f>NDMC_EOD!AC46+NDMC_EOD!AD46</f>
        <v>1.83</v>
      </c>
      <c r="M46">
        <f>TPDDL_EOD!AC46+TPDDL_EOD!AD46</f>
        <v>10.98</v>
      </c>
      <c r="N46">
        <f t="shared" si="0"/>
        <v>36.22</v>
      </c>
      <c r="O46" s="154">
        <f t="shared" si="1"/>
        <v>-0.28999999999999915</v>
      </c>
      <c r="P46">
        <v>14.879900607399227</v>
      </c>
      <c r="Q46">
        <v>8.3426642738818337</v>
      </c>
      <c r="R46">
        <v>0</v>
      </c>
      <c r="S46">
        <v>1.8153478741027058</v>
      </c>
      <c r="T46">
        <v>10.892087244616235</v>
      </c>
      <c r="U46" s="156">
        <f t="shared" si="2"/>
        <v>35.93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35.93</v>
      </c>
      <c r="E47">
        <f>GT!N47</f>
        <v>0</v>
      </c>
      <c r="F47">
        <f t="shared" si="4"/>
        <v>84</v>
      </c>
      <c r="G47">
        <f t="shared" si="5"/>
        <v>35.93</v>
      </c>
      <c r="H47" s="154"/>
      <c r="I47">
        <f>BRPL_EOD!AC47+BRPL_EOD!AD47</f>
        <v>15</v>
      </c>
      <c r="J47">
        <f>BYPL_EOD!AC47+BYPL_EOD!AD47</f>
        <v>8.41</v>
      </c>
      <c r="K47">
        <f>MES_EOD!AC47+MES_EOD!AD47</f>
        <v>0</v>
      </c>
      <c r="L47">
        <f>NDMC_EOD!AC47+NDMC_EOD!AD47</f>
        <v>1.83</v>
      </c>
      <c r="M47">
        <f>TPDDL_EOD!AC47+TPDDL_EOD!AD47</f>
        <v>10.98</v>
      </c>
      <c r="N47">
        <f t="shared" si="0"/>
        <v>36.22</v>
      </c>
      <c r="O47" s="154">
        <f t="shared" si="1"/>
        <v>-0.28999999999999915</v>
      </c>
      <c r="P47">
        <v>14.879900607399227</v>
      </c>
      <c r="Q47">
        <v>8.3426642738818337</v>
      </c>
      <c r="R47">
        <v>0</v>
      </c>
      <c r="S47">
        <v>1.8153478741027058</v>
      </c>
      <c r="T47">
        <v>10.892087244616235</v>
      </c>
      <c r="U47" s="156">
        <f t="shared" si="2"/>
        <v>35.93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35.93</v>
      </c>
      <c r="E48">
        <f>GT!N48</f>
        <v>0</v>
      </c>
      <c r="F48">
        <f t="shared" si="4"/>
        <v>84</v>
      </c>
      <c r="G48">
        <f t="shared" si="5"/>
        <v>35.93</v>
      </c>
      <c r="H48" s="154"/>
      <c r="I48">
        <f>BRPL_EOD!AC48+BRPL_EOD!AD48</f>
        <v>15</v>
      </c>
      <c r="J48">
        <f>BYPL_EOD!AC48+BYPL_EOD!AD48</f>
        <v>8.41</v>
      </c>
      <c r="K48">
        <f>MES_EOD!AC48+MES_EOD!AD48</f>
        <v>0</v>
      </c>
      <c r="L48">
        <f>NDMC_EOD!AC48+NDMC_EOD!AD48</f>
        <v>1.83</v>
      </c>
      <c r="M48">
        <f>TPDDL_EOD!AC48+TPDDL_EOD!AD48</f>
        <v>10.98</v>
      </c>
      <c r="N48">
        <f t="shared" si="0"/>
        <v>36.22</v>
      </c>
      <c r="O48" s="154">
        <f t="shared" si="1"/>
        <v>-0.28999999999999915</v>
      </c>
      <c r="P48">
        <v>14.879900607399227</v>
      </c>
      <c r="Q48">
        <v>8.3426642738818337</v>
      </c>
      <c r="R48">
        <v>0</v>
      </c>
      <c r="S48">
        <v>1.8153478741027058</v>
      </c>
      <c r="T48">
        <v>10.892087244616235</v>
      </c>
      <c r="U48" s="156">
        <f t="shared" si="2"/>
        <v>35.93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35.93</v>
      </c>
      <c r="E49">
        <f>GT!N49</f>
        <v>0</v>
      </c>
      <c r="F49">
        <f t="shared" si="4"/>
        <v>84</v>
      </c>
      <c r="G49">
        <f t="shared" si="5"/>
        <v>35.93</v>
      </c>
      <c r="H49" s="154"/>
      <c r="I49">
        <f>BRPL_EOD!AC49+BRPL_EOD!AD49</f>
        <v>15</v>
      </c>
      <c r="J49">
        <f>BYPL_EOD!AC49+BYPL_EOD!AD49</f>
        <v>8.41</v>
      </c>
      <c r="K49">
        <f>MES_EOD!AC49+MES_EOD!AD49</f>
        <v>0</v>
      </c>
      <c r="L49">
        <f>NDMC_EOD!AC49+NDMC_EOD!AD49</f>
        <v>1.83</v>
      </c>
      <c r="M49">
        <f>TPDDL_EOD!AC49+TPDDL_EOD!AD49</f>
        <v>10.98</v>
      </c>
      <c r="N49">
        <f t="shared" si="0"/>
        <v>36.22</v>
      </c>
      <c r="O49" s="154">
        <f t="shared" si="1"/>
        <v>-0.28999999999999915</v>
      </c>
      <c r="P49">
        <v>14.879900607399227</v>
      </c>
      <c r="Q49">
        <v>8.3426642738818337</v>
      </c>
      <c r="R49">
        <v>0</v>
      </c>
      <c r="S49">
        <v>1.8153478741027058</v>
      </c>
      <c r="T49">
        <v>10.892087244616235</v>
      </c>
      <c r="U49" s="156">
        <f t="shared" si="2"/>
        <v>35.93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35.93</v>
      </c>
      <c r="E50">
        <f>GT!N50</f>
        <v>0</v>
      </c>
      <c r="F50">
        <f t="shared" si="4"/>
        <v>84</v>
      </c>
      <c r="G50">
        <f t="shared" si="5"/>
        <v>35.93</v>
      </c>
      <c r="H50" s="154"/>
      <c r="I50">
        <f>BRPL_EOD!AC50+BRPL_EOD!AD50</f>
        <v>15</v>
      </c>
      <c r="J50">
        <f>BYPL_EOD!AC50+BYPL_EOD!AD50</f>
        <v>8.41</v>
      </c>
      <c r="K50">
        <f>MES_EOD!AC50+MES_EOD!AD50</f>
        <v>0</v>
      </c>
      <c r="L50">
        <f>NDMC_EOD!AC50+NDMC_EOD!AD50</f>
        <v>1.83</v>
      </c>
      <c r="M50">
        <f>TPDDL_EOD!AC50+TPDDL_EOD!AD50</f>
        <v>10.98</v>
      </c>
      <c r="N50">
        <f t="shared" si="0"/>
        <v>36.22</v>
      </c>
      <c r="O50" s="154">
        <f t="shared" si="1"/>
        <v>-0.28999999999999915</v>
      </c>
      <c r="P50">
        <v>14.879900607399227</v>
      </c>
      <c r="Q50">
        <v>8.3426642738818337</v>
      </c>
      <c r="R50">
        <v>0</v>
      </c>
      <c r="S50">
        <v>1.8153478741027058</v>
      </c>
      <c r="T50">
        <v>10.892087244616235</v>
      </c>
      <c r="U50" s="156">
        <f t="shared" si="2"/>
        <v>35.93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35.979999999999997</v>
      </c>
      <c r="E51">
        <f>GT!N51</f>
        <v>0</v>
      </c>
      <c r="F51">
        <f t="shared" si="4"/>
        <v>84</v>
      </c>
      <c r="G51">
        <f t="shared" si="5"/>
        <v>35.979999999999997</v>
      </c>
      <c r="H51" s="154"/>
      <c r="I51">
        <f>BRPL_EOD!AC51+BRPL_EOD!AD51</f>
        <v>15</v>
      </c>
      <c r="J51">
        <f>BYPL_EOD!AC51+BYPL_EOD!AD51</f>
        <v>8.41</v>
      </c>
      <c r="K51">
        <f>MES_EOD!AC51+MES_EOD!AD51</f>
        <v>0</v>
      </c>
      <c r="L51">
        <f>NDMC_EOD!AC51+NDMC_EOD!AD51</f>
        <v>1.88</v>
      </c>
      <c r="M51">
        <f>TPDDL_EOD!AC51+TPDDL_EOD!AD51</f>
        <v>10.98</v>
      </c>
      <c r="N51">
        <f t="shared" si="0"/>
        <v>36.269999999999996</v>
      </c>
      <c r="O51" s="154">
        <f t="shared" si="1"/>
        <v>-0.28999999999999915</v>
      </c>
      <c r="P51">
        <v>14.880066170388751</v>
      </c>
      <c r="Q51">
        <v>8.3427570995312941</v>
      </c>
      <c r="R51">
        <v>0</v>
      </c>
      <c r="S51">
        <v>1.8649682933553902</v>
      </c>
      <c r="T51">
        <v>10.892208436724566</v>
      </c>
      <c r="U51" s="156">
        <f t="shared" si="2"/>
        <v>35.980000000000004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35.979999999999997</v>
      </c>
      <c r="E52">
        <f>GT!N52</f>
        <v>0</v>
      </c>
      <c r="F52">
        <f t="shared" si="4"/>
        <v>84</v>
      </c>
      <c r="G52">
        <f t="shared" si="5"/>
        <v>35.979999999999997</v>
      </c>
      <c r="H52" s="154"/>
      <c r="I52">
        <f>BRPL_EOD!AC52+BRPL_EOD!AD52</f>
        <v>15</v>
      </c>
      <c r="J52">
        <f>BYPL_EOD!AC52+BYPL_EOD!AD52</f>
        <v>8.41</v>
      </c>
      <c r="K52">
        <f>MES_EOD!AC52+MES_EOD!AD52</f>
        <v>0</v>
      </c>
      <c r="L52">
        <f>NDMC_EOD!AC52+NDMC_EOD!AD52</f>
        <v>1.88</v>
      </c>
      <c r="M52">
        <f>TPDDL_EOD!AC52+TPDDL_EOD!AD52</f>
        <v>10.98</v>
      </c>
      <c r="N52">
        <f t="shared" si="0"/>
        <v>36.269999999999996</v>
      </c>
      <c r="O52" s="154">
        <f t="shared" si="1"/>
        <v>-0.28999999999999915</v>
      </c>
      <c r="P52">
        <v>14.880066170388751</v>
      </c>
      <c r="Q52">
        <v>8.3427570995312941</v>
      </c>
      <c r="R52">
        <v>0</v>
      </c>
      <c r="S52">
        <v>1.8649682933553902</v>
      </c>
      <c r="T52">
        <v>10.892208436724566</v>
      </c>
      <c r="U52" s="156">
        <f t="shared" si="2"/>
        <v>35.980000000000004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35.979999999999997</v>
      </c>
      <c r="E53">
        <f>GT!N53</f>
        <v>0</v>
      </c>
      <c r="F53">
        <f t="shared" si="4"/>
        <v>84</v>
      </c>
      <c r="G53">
        <f t="shared" si="5"/>
        <v>35.979999999999997</v>
      </c>
      <c r="H53" s="154"/>
      <c r="I53">
        <f>BRPL_EOD!AC53+BRPL_EOD!AD53</f>
        <v>15</v>
      </c>
      <c r="J53">
        <f>BYPL_EOD!AC53+BYPL_EOD!AD53</f>
        <v>8.41</v>
      </c>
      <c r="K53">
        <f>MES_EOD!AC53+MES_EOD!AD53</f>
        <v>0</v>
      </c>
      <c r="L53">
        <f>NDMC_EOD!AC53+NDMC_EOD!AD53</f>
        <v>1.88</v>
      </c>
      <c r="M53">
        <f>TPDDL_EOD!AC53+TPDDL_EOD!AD53</f>
        <v>10.98</v>
      </c>
      <c r="N53">
        <f t="shared" si="0"/>
        <v>36.269999999999996</v>
      </c>
      <c r="O53" s="154">
        <f t="shared" si="1"/>
        <v>-0.28999999999999915</v>
      </c>
      <c r="P53">
        <v>14.880066170388751</v>
      </c>
      <c r="Q53">
        <v>8.3427570995312941</v>
      </c>
      <c r="R53">
        <v>0</v>
      </c>
      <c r="S53">
        <v>1.8649682933553902</v>
      </c>
      <c r="T53">
        <v>10.892208436724566</v>
      </c>
      <c r="U53" s="156">
        <f t="shared" si="2"/>
        <v>35.980000000000004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35.979999999999997</v>
      </c>
      <c r="E54">
        <f>GT!N54</f>
        <v>0</v>
      </c>
      <c r="F54">
        <f t="shared" si="4"/>
        <v>84</v>
      </c>
      <c r="G54">
        <f t="shared" si="5"/>
        <v>35.979999999999997</v>
      </c>
      <c r="H54" s="154"/>
      <c r="I54">
        <f>BRPL_EOD!AC54+BRPL_EOD!AD54</f>
        <v>15</v>
      </c>
      <c r="J54">
        <f>BYPL_EOD!AC54+BYPL_EOD!AD54</f>
        <v>8.41</v>
      </c>
      <c r="K54">
        <f>MES_EOD!AC54+MES_EOD!AD54</f>
        <v>0</v>
      </c>
      <c r="L54">
        <f>NDMC_EOD!AC54+NDMC_EOD!AD54</f>
        <v>1.88</v>
      </c>
      <c r="M54">
        <f>TPDDL_EOD!AC54+TPDDL_EOD!AD54</f>
        <v>10.98</v>
      </c>
      <c r="N54">
        <f t="shared" si="0"/>
        <v>36.269999999999996</v>
      </c>
      <c r="O54" s="154">
        <f t="shared" si="1"/>
        <v>-0.28999999999999915</v>
      </c>
      <c r="P54">
        <v>14.880066170388751</v>
      </c>
      <c r="Q54">
        <v>8.3427570995312941</v>
      </c>
      <c r="R54">
        <v>0</v>
      </c>
      <c r="S54">
        <v>1.8649682933553902</v>
      </c>
      <c r="T54">
        <v>10.892208436724566</v>
      </c>
      <c r="U54" s="156">
        <f t="shared" si="2"/>
        <v>35.980000000000004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35.93</v>
      </c>
      <c r="E55">
        <f>GT!N55</f>
        <v>0</v>
      </c>
      <c r="F55">
        <f t="shared" si="4"/>
        <v>84</v>
      </c>
      <c r="G55">
        <f t="shared" si="5"/>
        <v>35.93</v>
      </c>
      <c r="H55" s="154"/>
      <c r="I55">
        <f>BRPL_EOD!AC55+BRPL_EOD!AD55</f>
        <v>15</v>
      </c>
      <c r="J55">
        <f>BYPL_EOD!AC55+BYPL_EOD!AD55</f>
        <v>8.41</v>
      </c>
      <c r="K55">
        <f>MES_EOD!AC55+MES_EOD!AD55</f>
        <v>0</v>
      </c>
      <c r="L55">
        <f>NDMC_EOD!AC55+NDMC_EOD!AD55</f>
        <v>1.83</v>
      </c>
      <c r="M55">
        <f>TPDDL_EOD!AC55+TPDDL_EOD!AD55</f>
        <v>10.98</v>
      </c>
      <c r="N55">
        <f t="shared" si="0"/>
        <v>36.22</v>
      </c>
      <c r="O55" s="154">
        <f t="shared" si="1"/>
        <v>-0.28999999999999915</v>
      </c>
      <c r="P55">
        <v>14.879900607399227</v>
      </c>
      <c r="Q55">
        <v>8.3426642738818337</v>
      </c>
      <c r="R55">
        <v>0</v>
      </c>
      <c r="S55">
        <v>1.8153478741027058</v>
      </c>
      <c r="T55">
        <v>10.892087244616235</v>
      </c>
      <c r="U55" s="156">
        <f t="shared" si="2"/>
        <v>35.93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35.93</v>
      </c>
      <c r="E56">
        <f>GT!N56</f>
        <v>0</v>
      </c>
      <c r="F56">
        <f t="shared" si="4"/>
        <v>84</v>
      </c>
      <c r="G56">
        <f t="shared" si="5"/>
        <v>35.93</v>
      </c>
      <c r="H56" s="154"/>
      <c r="I56">
        <f>BRPL_EOD!AC56+BRPL_EOD!AD56</f>
        <v>15</v>
      </c>
      <c r="J56">
        <f>BYPL_EOD!AC56+BYPL_EOD!AD56</f>
        <v>8.41</v>
      </c>
      <c r="K56">
        <f>MES_EOD!AC56+MES_EOD!AD56</f>
        <v>0</v>
      </c>
      <c r="L56">
        <f>NDMC_EOD!AC56+NDMC_EOD!AD56</f>
        <v>1.83</v>
      </c>
      <c r="M56">
        <f>TPDDL_EOD!AC56+TPDDL_EOD!AD56</f>
        <v>10.98</v>
      </c>
      <c r="N56">
        <f t="shared" si="0"/>
        <v>36.22</v>
      </c>
      <c r="O56" s="154">
        <f t="shared" si="1"/>
        <v>-0.28999999999999915</v>
      </c>
      <c r="P56">
        <v>14.879900607399227</v>
      </c>
      <c r="Q56">
        <v>8.3426642738818337</v>
      </c>
      <c r="R56">
        <v>0</v>
      </c>
      <c r="S56">
        <v>1.8153478741027058</v>
      </c>
      <c r="T56">
        <v>10.892087244616235</v>
      </c>
      <c r="U56" s="156">
        <f t="shared" si="2"/>
        <v>35.93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35.93</v>
      </c>
      <c r="E57">
        <f>GT!N57</f>
        <v>0</v>
      </c>
      <c r="F57">
        <f t="shared" si="4"/>
        <v>84</v>
      </c>
      <c r="G57">
        <f t="shared" si="5"/>
        <v>35.93</v>
      </c>
      <c r="H57" s="154"/>
      <c r="I57">
        <f>BRPL_EOD!AC57+BRPL_EOD!AD57</f>
        <v>15</v>
      </c>
      <c r="J57">
        <f>BYPL_EOD!AC57+BYPL_EOD!AD57</f>
        <v>8.41</v>
      </c>
      <c r="K57">
        <f>MES_EOD!AC57+MES_EOD!AD57</f>
        <v>0</v>
      </c>
      <c r="L57">
        <f>NDMC_EOD!AC57+NDMC_EOD!AD57</f>
        <v>1.83</v>
      </c>
      <c r="M57">
        <f>TPDDL_EOD!AC57+TPDDL_EOD!AD57</f>
        <v>10.98</v>
      </c>
      <c r="N57">
        <f t="shared" si="0"/>
        <v>36.22</v>
      </c>
      <c r="O57" s="154">
        <f t="shared" si="1"/>
        <v>-0.28999999999999915</v>
      </c>
      <c r="P57">
        <v>14.879900607399227</v>
      </c>
      <c r="Q57">
        <v>8.3426642738818337</v>
      </c>
      <c r="R57">
        <v>0</v>
      </c>
      <c r="S57">
        <v>1.8153478741027058</v>
      </c>
      <c r="T57">
        <v>10.892087244616235</v>
      </c>
      <c r="U57" s="156">
        <f t="shared" si="2"/>
        <v>35.93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35.93</v>
      </c>
      <c r="E58">
        <f>GT!N58</f>
        <v>0</v>
      </c>
      <c r="F58">
        <f t="shared" si="4"/>
        <v>84</v>
      </c>
      <c r="G58">
        <f t="shared" si="5"/>
        <v>35.93</v>
      </c>
      <c r="H58" s="154"/>
      <c r="I58">
        <f>BRPL_EOD!AC58+BRPL_EOD!AD58</f>
        <v>15</v>
      </c>
      <c r="J58">
        <f>BYPL_EOD!AC58+BYPL_EOD!AD58</f>
        <v>8.41</v>
      </c>
      <c r="K58">
        <f>MES_EOD!AC58+MES_EOD!AD58</f>
        <v>0</v>
      </c>
      <c r="L58">
        <f>NDMC_EOD!AC58+NDMC_EOD!AD58</f>
        <v>1.83</v>
      </c>
      <c r="M58">
        <f>TPDDL_EOD!AC58+TPDDL_EOD!AD58</f>
        <v>10.98</v>
      </c>
      <c r="N58">
        <f t="shared" si="0"/>
        <v>36.22</v>
      </c>
      <c r="O58" s="154">
        <f t="shared" si="1"/>
        <v>-0.28999999999999915</v>
      </c>
      <c r="P58">
        <v>14.879900607399227</v>
      </c>
      <c r="Q58">
        <v>8.3426642738818337</v>
      </c>
      <c r="R58">
        <v>0</v>
      </c>
      <c r="S58">
        <v>1.8153478741027058</v>
      </c>
      <c r="T58">
        <v>10.892087244616235</v>
      </c>
      <c r="U58" s="156">
        <f t="shared" si="2"/>
        <v>35.93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35.93</v>
      </c>
      <c r="E59">
        <f>GT!N59</f>
        <v>0</v>
      </c>
      <c r="F59">
        <f t="shared" si="4"/>
        <v>84</v>
      </c>
      <c r="G59">
        <f t="shared" si="5"/>
        <v>35.93</v>
      </c>
      <c r="H59" s="154"/>
      <c r="I59">
        <f>BRPL_EOD!AC59+BRPL_EOD!AD59</f>
        <v>15</v>
      </c>
      <c r="J59">
        <f>BYPL_EOD!AC59+BYPL_EOD!AD59</f>
        <v>8.41</v>
      </c>
      <c r="K59">
        <f>MES_EOD!AC59+MES_EOD!AD59</f>
        <v>0</v>
      </c>
      <c r="L59">
        <f>NDMC_EOD!AC59+NDMC_EOD!AD59</f>
        <v>1.83</v>
      </c>
      <c r="M59">
        <f>TPDDL_EOD!AC59+TPDDL_EOD!AD59</f>
        <v>10.98</v>
      </c>
      <c r="N59">
        <f t="shared" si="0"/>
        <v>36.22</v>
      </c>
      <c r="O59" s="154">
        <f t="shared" si="1"/>
        <v>-0.28999999999999915</v>
      </c>
      <c r="P59">
        <v>14.879900607399227</v>
      </c>
      <c r="Q59">
        <v>8.3426642738818337</v>
      </c>
      <c r="R59">
        <v>0</v>
      </c>
      <c r="S59">
        <v>1.8153478741027058</v>
      </c>
      <c r="T59">
        <v>10.892087244616235</v>
      </c>
      <c r="U59" s="156">
        <f t="shared" si="2"/>
        <v>35.93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35.93</v>
      </c>
      <c r="E60">
        <f>GT!N60</f>
        <v>0</v>
      </c>
      <c r="F60">
        <f t="shared" si="4"/>
        <v>84</v>
      </c>
      <c r="G60">
        <f t="shared" si="5"/>
        <v>35.93</v>
      </c>
      <c r="H60" s="154"/>
      <c r="I60">
        <f>BRPL_EOD!AC60+BRPL_EOD!AD60</f>
        <v>15</v>
      </c>
      <c r="J60">
        <f>BYPL_EOD!AC60+BYPL_EOD!AD60</f>
        <v>8.41</v>
      </c>
      <c r="K60">
        <f>MES_EOD!AC60+MES_EOD!AD60</f>
        <v>0</v>
      </c>
      <c r="L60">
        <f>NDMC_EOD!AC60+NDMC_EOD!AD60</f>
        <v>1.83</v>
      </c>
      <c r="M60">
        <f>TPDDL_EOD!AC60+TPDDL_EOD!AD60</f>
        <v>10.98</v>
      </c>
      <c r="N60">
        <f t="shared" si="0"/>
        <v>36.22</v>
      </c>
      <c r="O60" s="154">
        <f t="shared" si="1"/>
        <v>-0.28999999999999915</v>
      </c>
      <c r="P60">
        <v>14.879900607399227</v>
      </c>
      <c r="Q60">
        <v>8.3426642738818337</v>
      </c>
      <c r="R60">
        <v>0</v>
      </c>
      <c r="S60">
        <v>1.8153478741027058</v>
      </c>
      <c r="T60">
        <v>10.892087244616235</v>
      </c>
      <c r="U60" s="156">
        <f t="shared" si="2"/>
        <v>35.93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35.93</v>
      </c>
      <c r="E61">
        <f>GT!N61</f>
        <v>0</v>
      </c>
      <c r="F61">
        <f t="shared" si="4"/>
        <v>84</v>
      </c>
      <c r="G61">
        <f t="shared" si="5"/>
        <v>35.93</v>
      </c>
      <c r="H61" s="154"/>
      <c r="I61">
        <f>BRPL_EOD!AC61+BRPL_EOD!AD61</f>
        <v>15</v>
      </c>
      <c r="J61">
        <f>BYPL_EOD!AC61+BYPL_EOD!AD61</f>
        <v>8.41</v>
      </c>
      <c r="K61">
        <f>MES_EOD!AC61+MES_EOD!AD61</f>
        <v>0</v>
      </c>
      <c r="L61">
        <f>NDMC_EOD!AC61+NDMC_EOD!AD61</f>
        <v>1.83</v>
      </c>
      <c r="M61">
        <f>TPDDL_EOD!AC61+TPDDL_EOD!AD61</f>
        <v>10.98</v>
      </c>
      <c r="N61">
        <f t="shared" si="0"/>
        <v>36.22</v>
      </c>
      <c r="O61" s="154">
        <f t="shared" si="1"/>
        <v>-0.28999999999999915</v>
      </c>
      <c r="P61">
        <v>14.879900607399227</v>
      </c>
      <c r="Q61">
        <v>8.3426642738818337</v>
      </c>
      <c r="R61">
        <v>0</v>
      </c>
      <c r="S61">
        <v>1.8153478741027058</v>
      </c>
      <c r="T61">
        <v>10.892087244616235</v>
      </c>
      <c r="U61" s="156">
        <f t="shared" si="2"/>
        <v>35.93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35.93</v>
      </c>
      <c r="E62">
        <f>GT!N62</f>
        <v>0</v>
      </c>
      <c r="F62">
        <f t="shared" si="4"/>
        <v>84</v>
      </c>
      <c r="G62">
        <f t="shared" si="5"/>
        <v>35.93</v>
      </c>
      <c r="H62" s="154"/>
      <c r="I62">
        <f>BRPL_EOD!AC62+BRPL_EOD!AD62</f>
        <v>15</v>
      </c>
      <c r="J62">
        <f>BYPL_EOD!AC62+BYPL_EOD!AD62</f>
        <v>8.41</v>
      </c>
      <c r="K62">
        <f>MES_EOD!AC62+MES_EOD!AD62</f>
        <v>0</v>
      </c>
      <c r="L62">
        <f>NDMC_EOD!AC62+NDMC_EOD!AD62</f>
        <v>1.83</v>
      </c>
      <c r="M62">
        <f>TPDDL_EOD!AC62+TPDDL_EOD!AD62</f>
        <v>10.98</v>
      </c>
      <c r="N62">
        <f t="shared" si="0"/>
        <v>36.22</v>
      </c>
      <c r="O62" s="154">
        <f t="shared" si="1"/>
        <v>-0.28999999999999915</v>
      </c>
      <c r="P62">
        <v>14.879900607399227</v>
      </c>
      <c r="Q62">
        <v>8.3426642738818337</v>
      </c>
      <c r="R62">
        <v>0</v>
      </c>
      <c r="S62">
        <v>1.8153478741027058</v>
      </c>
      <c r="T62">
        <v>10.892087244616235</v>
      </c>
      <c r="U62" s="156">
        <f t="shared" si="2"/>
        <v>35.93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35.93</v>
      </c>
      <c r="E63">
        <f>GT!N63</f>
        <v>0</v>
      </c>
      <c r="F63">
        <f t="shared" si="4"/>
        <v>84</v>
      </c>
      <c r="G63">
        <f t="shared" si="5"/>
        <v>35.93</v>
      </c>
      <c r="H63" s="154"/>
      <c r="I63">
        <f>BRPL_EOD!AC63+BRPL_EOD!AD63</f>
        <v>15</v>
      </c>
      <c r="J63">
        <f>BYPL_EOD!AC63+BYPL_EOD!AD63</f>
        <v>8.41</v>
      </c>
      <c r="K63">
        <f>MES_EOD!AC63+MES_EOD!AD63</f>
        <v>0</v>
      </c>
      <c r="L63">
        <f>NDMC_EOD!AC63+NDMC_EOD!AD63</f>
        <v>1.83</v>
      </c>
      <c r="M63">
        <f>TPDDL_EOD!AC63+TPDDL_EOD!AD63</f>
        <v>10.98</v>
      </c>
      <c r="N63">
        <f t="shared" si="0"/>
        <v>36.22</v>
      </c>
      <c r="O63" s="154">
        <f t="shared" si="1"/>
        <v>-0.28999999999999915</v>
      </c>
      <c r="P63">
        <v>14.879900607399227</v>
      </c>
      <c r="Q63">
        <v>8.3426642738818337</v>
      </c>
      <c r="R63">
        <v>0</v>
      </c>
      <c r="S63">
        <v>1.8153478741027058</v>
      </c>
      <c r="T63">
        <v>10.892087244616235</v>
      </c>
      <c r="U63" s="156">
        <f t="shared" si="2"/>
        <v>35.93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35.93</v>
      </c>
      <c r="E64">
        <f>GT!N64</f>
        <v>0</v>
      </c>
      <c r="F64">
        <f t="shared" si="4"/>
        <v>84</v>
      </c>
      <c r="G64">
        <f t="shared" si="5"/>
        <v>35.93</v>
      </c>
      <c r="H64" s="154"/>
      <c r="I64">
        <f>BRPL_EOD!AC64+BRPL_EOD!AD64</f>
        <v>15</v>
      </c>
      <c r="J64">
        <f>BYPL_EOD!AC64+BYPL_EOD!AD64</f>
        <v>8.41</v>
      </c>
      <c r="K64">
        <f>MES_EOD!AC64+MES_EOD!AD64</f>
        <v>0</v>
      </c>
      <c r="L64">
        <f>NDMC_EOD!AC64+NDMC_EOD!AD64</f>
        <v>1.83</v>
      </c>
      <c r="M64">
        <f>TPDDL_EOD!AC64+TPDDL_EOD!AD64</f>
        <v>10.98</v>
      </c>
      <c r="N64">
        <f t="shared" si="0"/>
        <v>36.22</v>
      </c>
      <c r="O64" s="154">
        <f t="shared" si="1"/>
        <v>-0.28999999999999915</v>
      </c>
      <c r="P64">
        <v>14.879900607399227</v>
      </c>
      <c r="Q64">
        <v>8.3426642738818337</v>
      </c>
      <c r="R64">
        <v>0</v>
      </c>
      <c r="S64">
        <v>1.8153478741027058</v>
      </c>
      <c r="T64">
        <v>10.892087244616235</v>
      </c>
      <c r="U64" s="156">
        <f t="shared" si="2"/>
        <v>35.93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35.93</v>
      </c>
      <c r="E65">
        <f>GT!N65</f>
        <v>0</v>
      </c>
      <c r="F65">
        <f t="shared" si="4"/>
        <v>84</v>
      </c>
      <c r="G65">
        <f t="shared" si="5"/>
        <v>35.93</v>
      </c>
      <c r="H65" s="154"/>
      <c r="I65">
        <f>BRPL_EOD!AC65+BRPL_EOD!AD65</f>
        <v>15</v>
      </c>
      <c r="J65">
        <f>BYPL_EOD!AC65+BYPL_EOD!AD65</f>
        <v>8.41</v>
      </c>
      <c r="K65">
        <f>MES_EOD!AC65+MES_EOD!AD65</f>
        <v>0</v>
      </c>
      <c r="L65">
        <f>NDMC_EOD!AC65+NDMC_EOD!AD65</f>
        <v>1.83</v>
      </c>
      <c r="M65">
        <f>TPDDL_EOD!AC65+TPDDL_EOD!AD65</f>
        <v>10.98</v>
      </c>
      <c r="N65">
        <f t="shared" si="0"/>
        <v>36.22</v>
      </c>
      <c r="O65" s="154">
        <f t="shared" si="1"/>
        <v>-0.28999999999999915</v>
      </c>
      <c r="P65">
        <v>14.879900607399227</v>
      </c>
      <c r="Q65">
        <v>8.3426642738818337</v>
      </c>
      <c r="R65">
        <v>0</v>
      </c>
      <c r="S65">
        <v>1.8153478741027058</v>
      </c>
      <c r="T65">
        <v>10.892087244616235</v>
      </c>
      <c r="U65" s="156">
        <f t="shared" si="2"/>
        <v>35.93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35.93</v>
      </c>
      <c r="E66">
        <f>GT!N66</f>
        <v>0</v>
      </c>
      <c r="F66">
        <f t="shared" si="4"/>
        <v>84</v>
      </c>
      <c r="G66">
        <f t="shared" si="5"/>
        <v>35.93</v>
      </c>
      <c r="H66" s="154"/>
      <c r="I66">
        <f>BRPL_EOD!AC66+BRPL_EOD!AD66</f>
        <v>15</v>
      </c>
      <c r="J66">
        <f>BYPL_EOD!AC66+BYPL_EOD!AD66</f>
        <v>8.41</v>
      </c>
      <c r="K66">
        <f>MES_EOD!AC66+MES_EOD!AD66</f>
        <v>0</v>
      </c>
      <c r="L66">
        <f>NDMC_EOD!AC66+NDMC_EOD!AD66</f>
        <v>1.83</v>
      </c>
      <c r="M66">
        <f>TPDDL_EOD!AC66+TPDDL_EOD!AD66</f>
        <v>10.98</v>
      </c>
      <c r="N66">
        <f t="shared" si="0"/>
        <v>36.22</v>
      </c>
      <c r="O66" s="154">
        <f t="shared" si="1"/>
        <v>-0.28999999999999915</v>
      </c>
      <c r="P66">
        <v>14.879900607399227</v>
      </c>
      <c r="Q66">
        <v>8.3426642738818337</v>
      </c>
      <c r="R66">
        <v>0</v>
      </c>
      <c r="S66">
        <v>1.8153478741027058</v>
      </c>
      <c r="T66">
        <v>10.892087244616235</v>
      </c>
      <c r="U66" s="156">
        <f t="shared" si="2"/>
        <v>35.93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35.93</v>
      </c>
      <c r="E67">
        <f>GT!N67</f>
        <v>0</v>
      </c>
      <c r="F67">
        <f t="shared" si="4"/>
        <v>84</v>
      </c>
      <c r="G67">
        <f t="shared" si="5"/>
        <v>35.93</v>
      </c>
      <c r="H67" s="154"/>
      <c r="I67">
        <f>BRPL_EOD!AC67+BRPL_EOD!AD67</f>
        <v>15</v>
      </c>
      <c r="J67">
        <f>BYPL_EOD!AC67+BYPL_EOD!AD67</f>
        <v>8.41</v>
      </c>
      <c r="K67">
        <f>MES_EOD!AC67+MES_EOD!AD67</f>
        <v>0</v>
      </c>
      <c r="L67">
        <f>NDMC_EOD!AC67+NDMC_EOD!AD67</f>
        <v>1.83</v>
      </c>
      <c r="M67">
        <f>TPDDL_EOD!AC67+TPDDL_EOD!AD67</f>
        <v>10.98</v>
      </c>
      <c r="N67">
        <f t="shared" ref="N67:N98" si="6">SUM(I67:M67)</f>
        <v>36.22</v>
      </c>
      <c r="O67" s="154">
        <f t="shared" ref="O67:O98" si="7">G67-N67</f>
        <v>-0.28999999999999915</v>
      </c>
      <c r="P67">
        <v>14.879900607399227</v>
      </c>
      <c r="Q67">
        <v>8.3426642738818337</v>
      </c>
      <c r="R67">
        <v>0</v>
      </c>
      <c r="S67">
        <v>1.8153478741027058</v>
      </c>
      <c r="T67">
        <v>10.892087244616235</v>
      </c>
      <c r="U67" s="156">
        <f t="shared" ref="U67:U98" si="8">SUM(P67:T67)</f>
        <v>35.93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35.93</v>
      </c>
      <c r="E68">
        <f>GT!N68</f>
        <v>0</v>
      </c>
      <c r="F68">
        <f t="shared" ref="F68:F98" si="10">B68+C68</f>
        <v>84</v>
      </c>
      <c r="G68">
        <f t="shared" ref="G68:G98" si="11">D68+E68-X68</f>
        <v>35.93</v>
      </c>
      <c r="H68" s="154"/>
      <c r="I68">
        <f>BRPL_EOD!AC68+BRPL_EOD!AD68</f>
        <v>15</v>
      </c>
      <c r="J68">
        <f>BYPL_EOD!AC68+BYPL_EOD!AD68</f>
        <v>8.41</v>
      </c>
      <c r="K68">
        <f>MES_EOD!AC68+MES_EOD!AD68</f>
        <v>0</v>
      </c>
      <c r="L68">
        <f>NDMC_EOD!AC68+NDMC_EOD!AD68</f>
        <v>1.83</v>
      </c>
      <c r="M68">
        <f>TPDDL_EOD!AC68+TPDDL_EOD!AD68</f>
        <v>10.98</v>
      </c>
      <c r="N68">
        <f t="shared" si="6"/>
        <v>36.22</v>
      </c>
      <c r="O68" s="154">
        <f t="shared" si="7"/>
        <v>-0.28999999999999915</v>
      </c>
      <c r="P68">
        <v>14.879900607399227</v>
      </c>
      <c r="Q68">
        <v>8.3426642738818337</v>
      </c>
      <c r="R68">
        <v>0</v>
      </c>
      <c r="S68">
        <v>1.8153478741027058</v>
      </c>
      <c r="T68">
        <v>10.892087244616235</v>
      </c>
      <c r="U68" s="156">
        <f t="shared" si="8"/>
        <v>35.93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35.93</v>
      </c>
      <c r="E69">
        <f>GT!N69</f>
        <v>0</v>
      </c>
      <c r="F69">
        <f t="shared" si="10"/>
        <v>84</v>
      </c>
      <c r="G69">
        <f t="shared" si="11"/>
        <v>35.93</v>
      </c>
      <c r="H69" s="154"/>
      <c r="I69">
        <f>BRPL_EOD!AC69+BRPL_EOD!AD69</f>
        <v>15</v>
      </c>
      <c r="J69">
        <f>BYPL_EOD!AC69+BYPL_EOD!AD69</f>
        <v>8.41</v>
      </c>
      <c r="K69">
        <f>MES_EOD!AC69+MES_EOD!AD69</f>
        <v>0</v>
      </c>
      <c r="L69">
        <f>NDMC_EOD!AC69+NDMC_EOD!AD69</f>
        <v>1.83</v>
      </c>
      <c r="M69">
        <f>TPDDL_EOD!AC69+TPDDL_EOD!AD69</f>
        <v>10.98</v>
      </c>
      <c r="N69">
        <f t="shared" si="6"/>
        <v>36.22</v>
      </c>
      <c r="O69" s="154">
        <f t="shared" si="7"/>
        <v>-0.28999999999999915</v>
      </c>
      <c r="P69">
        <v>14.879900607399227</v>
      </c>
      <c r="Q69">
        <v>8.3426642738818337</v>
      </c>
      <c r="R69">
        <v>0</v>
      </c>
      <c r="S69">
        <v>1.8153478741027058</v>
      </c>
      <c r="T69">
        <v>10.892087244616235</v>
      </c>
      <c r="U69" s="156">
        <f t="shared" si="8"/>
        <v>35.93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35.93</v>
      </c>
      <c r="E70">
        <f>GT!N70</f>
        <v>0</v>
      </c>
      <c r="F70">
        <f t="shared" si="10"/>
        <v>84</v>
      </c>
      <c r="G70">
        <f t="shared" si="11"/>
        <v>35.93</v>
      </c>
      <c r="H70" s="154"/>
      <c r="I70">
        <f>BRPL_EOD!AC70+BRPL_EOD!AD70</f>
        <v>15</v>
      </c>
      <c r="J70">
        <f>BYPL_EOD!AC70+BYPL_EOD!AD70</f>
        <v>8.41</v>
      </c>
      <c r="K70">
        <f>MES_EOD!AC70+MES_EOD!AD70</f>
        <v>0</v>
      </c>
      <c r="L70">
        <f>NDMC_EOD!AC70+NDMC_EOD!AD70</f>
        <v>1.83</v>
      </c>
      <c r="M70">
        <f>TPDDL_EOD!AC70+TPDDL_EOD!AD70</f>
        <v>10.98</v>
      </c>
      <c r="N70">
        <f t="shared" si="6"/>
        <v>36.22</v>
      </c>
      <c r="O70" s="154">
        <f t="shared" si="7"/>
        <v>-0.28999999999999915</v>
      </c>
      <c r="P70">
        <v>14.879900607399227</v>
      </c>
      <c r="Q70">
        <v>8.3426642738818337</v>
      </c>
      <c r="R70">
        <v>0</v>
      </c>
      <c r="S70">
        <v>1.8153478741027058</v>
      </c>
      <c r="T70">
        <v>10.892087244616235</v>
      </c>
      <c r="U70" s="156">
        <f t="shared" si="8"/>
        <v>35.93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35.93</v>
      </c>
      <c r="E71">
        <f>GT!N71</f>
        <v>0</v>
      </c>
      <c r="F71">
        <f t="shared" si="10"/>
        <v>84</v>
      </c>
      <c r="G71">
        <f t="shared" si="11"/>
        <v>35.93</v>
      </c>
      <c r="H71" s="154"/>
      <c r="I71">
        <f>BRPL_EOD!AC71+BRPL_EOD!AD71</f>
        <v>15</v>
      </c>
      <c r="J71">
        <f>BYPL_EOD!AC71+BYPL_EOD!AD71</f>
        <v>8.41</v>
      </c>
      <c r="K71">
        <f>MES_EOD!AC71+MES_EOD!AD71</f>
        <v>0</v>
      </c>
      <c r="L71">
        <f>NDMC_EOD!AC71+NDMC_EOD!AD71</f>
        <v>1.83</v>
      </c>
      <c r="M71">
        <f>TPDDL_EOD!AC71+TPDDL_EOD!AD71</f>
        <v>10.98</v>
      </c>
      <c r="N71">
        <f t="shared" si="6"/>
        <v>36.22</v>
      </c>
      <c r="O71" s="154">
        <f t="shared" si="7"/>
        <v>-0.28999999999999915</v>
      </c>
      <c r="P71">
        <v>14.879900607399227</v>
      </c>
      <c r="Q71">
        <v>8.3426642738818337</v>
      </c>
      <c r="R71">
        <v>0</v>
      </c>
      <c r="S71">
        <v>1.8153478741027058</v>
      </c>
      <c r="T71">
        <v>10.892087244616235</v>
      </c>
      <c r="U71" s="156">
        <f t="shared" si="8"/>
        <v>35.93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9.8000000000000007</v>
      </c>
      <c r="J72">
        <f>BYPL_EOD!AC72+BYPL_EOD!AD72</f>
        <v>18.559999999999999</v>
      </c>
      <c r="K72">
        <f>MES_EOD!AC72+MES_EOD!AD72</f>
        <v>0</v>
      </c>
      <c r="L72">
        <f>NDMC_EOD!AC72+NDMC_EOD!AD72</f>
        <v>1.2</v>
      </c>
      <c r="M72">
        <f>TPDDL_EOD!AC72+TPDDL_EOD!AD72</f>
        <v>7.17</v>
      </c>
      <c r="N72">
        <f t="shared" si="6"/>
        <v>36.729999999999997</v>
      </c>
      <c r="O72" s="154">
        <f t="shared" si="7"/>
        <v>-0.42999999999999972</v>
      </c>
      <c r="P72">
        <v>9.6852708957255658</v>
      </c>
      <c r="Q72">
        <v>18.342717124965965</v>
      </c>
      <c r="R72">
        <v>0</v>
      </c>
      <c r="S72">
        <v>1.18595153825211</v>
      </c>
      <c r="T72">
        <v>7.0860604410563575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35.93</v>
      </c>
      <c r="E73">
        <f>GT!N73</f>
        <v>0</v>
      </c>
      <c r="F73">
        <f t="shared" si="10"/>
        <v>84</v>
      </c>
      <c r="G73">
        <f t="shared" si="11"/>
        <v>35.93</v>
      </c>
      <c r="H73" s="154"/>
      <c r="I73">
        <f>BRPL_EOD!AC73+BRPL_EOD!AD73</f>
        <v>15</v>
      </c>
      <c r="J73">
        <f>BYPL_EOD!AC73+BYPL_EOD!AD73</f>
        <v>8.41</v>
      </c>
      <c r="K73">
        <f>MES_EOD!AC73+MES_EOD!AD73</f>
        <v>0</v>
      </c>
      <c r="L73">
        <f>NDMC_EOD!AC73+NDMC_EOD!AD73</f>
        <v>1.83</v>
      </c>
      <c r="M73">
        <f>TPDDL_EOD!AC73+TPDDL_EOD!AD73</f>
        <v>10.98</v>
      </c>
      <c r="N73">
        <f t="shared" si="6"/>
        <v>36.22</v>
      </c>
      <c r="O73" s="154">
        <f t="shared" si="7"/>
        <v>-0.28999999999999915</v>
      </c>
      <c r="P73">
        <v>14.879900607399227</v>
      </c>
      <c r="Q73">
        <v>8.3426642738818337</v>
      </c>
      <c r="R73">
        <v>0</v>
      </c>
      <c r="S73">
        <v>1.8153478741027058</v>
      </c>
      <c r="T73">
        <v>10.892087244616235</v>
      </c>
      <c r="U73" s="156">
        <f t="shared" si="8"/>
        <v>35.93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35.93</v>
      </c>
      <c r="E74">
        <f>GT!N74</f>
        <v>0</v>
      </c>
      <c r="F74">
        <f t="shared" si="10"/>
        <v>84</v>
      </c>
      <c r="G74">
        <f t="shared" si="11"/>
        <v>35.93</v>
      </c>
      <c r="H74" s="154"/>
      <c r="I74">
        <f>BRPL_EOD!AC74+BRPL_EOD!AD74</f>
        <v>15</v>
      </c>
      <c r="J74">
        <f>BYPL_EOD!AC74+BYPL_EOD!AD74</f>
        <v>8.41</v>
      </c>
      <c r="K74">
        <f>MES_EOD!AC74+MES_EOD!AD74</f>
        <v>0</v>
      </c>
      <c r="L74">
        <f>NDMC_EOD!AC74+NDMC_EOD!AD74</f>
        <v>1.83</v>
      </c>
      <c r="M74">
        <f>TPDDL_EOD!AC74+TPDDL_EOD!AD74</f>
        <v>10.98</v>
      </c>
      <c r="N74">
        <f t="shared" si="6"/>
        <v>36.22</v>
      </c>
      <c r="O74" s="154">
        <f t="shared" si="7"/>
        <v>-0.28999999999999915</v>
      </c>
      <c r="P74">
        <v>14.879900607399227</v>
      </c>
      <c r="Q74">
        <v>8.3426642738818337</v>
      </c>
      <c r="R74">
        <v>0</v>
      </c>
      <c r="S74">
        <v>1.8153478741027058</v>
      </c>
      <c r="T74">
        <v>10.892087244616235</v>
      </c>
      <c r="U74" s="156">
        <f t="shared" si="8"/>
        <v>35.93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36.230000000000004</v>
      </c>
      <c r="E75">
        <f>GT!N75</f>
        <v>0</v>
      </c>
      <c r="F75">
        <f t="shared" si="10"/>
        <v>84</v>
      </c>
      <c r="G75">
        <f t="shared" si="11"/>
        <v>36.230000000000004</v>
      </c>
      <c r="H75" s="154"/>
      <c r="I75">
        <f>BRPL_EOD!AC75+BRPL_EOD!AD75</f>
        <v>15</v>
      </c>
      <c r="J75">
        <f>BYPL_EOD!AC75+BYPL_EOD!AD75</f>
        <v>8.41</v>
      </c>
      <c r="K75">
        <f>MES_EOD!AC75+MES_EOD!AD75</f>
        <v>0</v>
      </c>
      <c r="L75">
        <f>NDMC_EOD!AC75+NDMC_EOD!AD75</f>
        <v>1.83</v>
      </c>
      <c r="M75">
        <f>TPDDL_EOD!AC75+TPDDL_EOD!AD75</f>
        <v>10.98</v>
      </c>
      <c r="N75">
        <f t="shared" si="6"/>
        <v>36.22</v>
      </c>
      <c r="O75" s="154">
        <f t="shared" si="7"/>
        <v>1.0000000000005116E-2</v>
      </c>
      <c r="P75">
        <v>15.004141358365546</v>
      </c>
      <c r="Q75">
        <v>8.4123219215902836</v>
      </c>
      <c r="R75">
        <v>0</v>
      </c>
      <c r="S75">
        <v>1.8305052457205966</v>
      </c>
      <c r="T75">
        <v>10.98303147432358</v>
      </c>
      <c r="U75" s="156">
        <f t="shared" si="8"/>
        <v>36.230000000000004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36.230000000000004</v>
      </c>
      <c r="E76">
        <f>GT!N76</f>
        <v>0</v>
      </c>
      <c r="F76">
        <f t="shared" si="10"/>
        <v>84</v>
      </c>
      <c r="G76">
        <f t="shared" si="11"/>
        <v>36.230000000000004</v>
      </c>
      <c r="H76" s="154"/>
      <c r="I76">
        <f>BRPL_EOD!AC76+BRPL_EOD!AD76</f>
        <v>15</v>
      </c>
      <c r="J76">
        <f>BYPL_EOD!AC76+BYPL_EOD!AD76</f>
        <v>8.41</v>
      </c>
      <c r="K76">
        <f>MES_EOD!AC76+MES_EOD!AD76</f>
        <v>0</v>
      </c>
      <c r="L76">
        <f>NDMC_EOD!AC76+NDMC_EOD!AD76</f>
        <v>1.83</v>
      </c>
      <c r="M76">
        <f>TPDDL_EOD!AC76+TPDDL_EOD!AD76</f>
        <v>10.98</v>
      </c>
      <c r="N76">
        <f t="shared" si="6"/>
        <v>36.22</v>
      </c>
      <c r="O76" s="154">
        <f t="shared" si="7"/>
        <v>1.0000000000005116E-2</v>
      </c>
      <c r="P76">
        <v>15.004141358365546</v>
      </c>
      <c r="Q76">
        <v>8.4123219215902836</v>
      </c>
      <c r="R76">
        <v>0</v>
      </c>
      <c r="S76">
        <v>1.8305052457205966</v>
      </c>
      <c r="T76">
        <v>10.98303147432358</v>
      </c>
      <c r="U76" s="156">
        <f t="shared" si="8"/>
        <v>36.230000000000004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36.230000000000004</v>
      </c>
      <c r="E77">
        <f>GT!N77</f>
        <v>0</v>
      </c>
      <c r="F77">
        <f t="shared" si="10"/>
        <v>84</v>
      </c>
      <c r="G77">
        <f t="shared" si="11"/>
        <v>36.230000000000004</v>
      </c>
      <c r="H77" s="154"/>
      <c r="I77">
        <f>BRPL_EOD!AC77+BRPL_EOD!AD77</f>
        <v>15</v>
      </c>
      <c r="J77">
        <f>BYPL_EOD!AC77+BYPL_EOD!AD77</f>
        <v>8.41</v>
      </c>
      <c r="K77">
        <f>MES_EOD!AC77+MES_EOD!AD77</f>
        <v>0</v>
      </c>
      <c r="L77">
        <f>NDMC_EOD!AC77+NDMC_EOD!AD77</f>
        <v>1.83</v>
      </c>
      <c r="M77">
        <f>TPDDL_EOD!AC77+TPDDL_EOD!AD77</f>
        <v>10.98</v>
      </c>
      <c r="N77">
        <f t="shared" si="6"/>
        <v>36.22</v>
      </c>
      <c r="O77" s="154">
        <f t="shared" si="7"/>
        <v>1.0000000000005116E-2</v>
      </c>
      <c r="P77">
        <v>15.004141358365546</v>
      </c>
      <c r="Q77">
        <v>8.4123219215902836</v>
      </c>
      <c r="R77">
        <v>0</v>
      </c>
      <c r="S77">
        <v>1.8305052457205966</v>
      </c>
      <c r="T77">
        <v>10.98303147432358</v>
      </c>
      <c r="U77" s="156">
        <f t="shared" si="8"/>
        <v>36.230000000000004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36.230000000000004</v>
      </c>
      <c r="E78">
        <f>GT!N78</f>
        <v>0</v>
      </c>
      <c r="F78">
        <f t="shared" si="10"/>
        <v>84</v>
      </c>
      <c r="G78">
        <f t="shared" si="11"/>
        <v>36.230000000000004</v>
      </c>
      <c r="H78" s="154"/>
      <c r="I78">
        <f>BRPL_EOD!AC78+BRPL_EOD!AD78</f>
        <v>15</v>
      </c>
      <c r="J78">
        <f>BYPL_EOD!AC78+BYPL_EOD!AD78</f>
        <v>8.41</v>
      </c>
      <c r="K78">
        <f>MES_EOD!AC78+MES_EOD!AD78</f>
        <v>0</v>
      </c>
      <c r="L78">
        <f>NDMC_EOD!AC78+NDMC_EOD!AD78</f>
        <v>1.83</v>
      </c>
      <c r="M78">
        <f>TPDDL_EOD!AC78+TPDDL_EOD!AD78</f>
        <v>10.98</v>
      </c>
      <c r="N78">
        <f t="shared" si="6"/>
        <v>36.22</v>
      </c>
      <c r="O78" s="154">
        <f t="shared" si="7"/>
        <v>1.0000000000005116E-2</v>
      </c>
      <c r="P78">
        <v>15.004141358365546</v>
      </c>
      <c r="Q78">
        <v>8.4123219215902836</v>
      </c>
      <c r="R78">
        <v>0</v>
      </c>
      <c r="S78">
        <v>1.8305052457205966</v>
      </c>
      <c r="T78">
        <v>10.98303147432358</v>
      </c>
      <c r="U78" s="156">
        <f t="shared" si="8"/>
        <v>36.230000000000004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36.230000000000004</v>
      </c>
      <c r="E79">
        <f>GT!N79</f>
        <v>0</v>
      </c>
      <c r="F79">
        <f t="shared" si="10"/>
        <v>84</v>
      </c>
      <c r="G79">
        <f t="shared" si="11"/>
        <v>36.230000000000004</v>
      </c>
      <c r="H79" s="154"/>
      <c r="I79">
        <f>BRPL_EOD!AC79+BRPL_EOD!AD79</f>
        <v>15</v>
      </c>
      <c r="J79">
        <f>BYPL_EOD!AC79+BYPL_EOD!AD79</f>
        <v>8.41</v>
      </c>
      <c r="K79">
        <f>MES_EOD!AC79+MES_EOD!AD79</f>
        <v>0</v>
      </c>
      <c r="L79">
        <f>NDMC_EOD!AC79+NDMC_EOD!AD79</f>
        <v>1.83</v>
      </c>
      <c r="M79">
        <f>TPDDL_EOD!AC79+TPDDL_EOD!AD79</f>
        <v>10.98</v>
      </c>
      <c r="N79">
        <f t="shared" si="6"/>
        <v>36.22</v>
      </c>
      <c r="O79" s="154">
        <f t="shared" si="7"/>
        <v>1.0000000000005116E-2</v>
      </c>
      <c r="P79">
        <v>15.004141358365546</v>
      </c>
      <c r="Q79">
        <v>8.4123219215902836</v>
      </c>
      <c r="R79">
        <v>0</v>
      </c>
      <c r="S79">
        <v>1.8305052457205966</v>
      </c>
      <c r="T79">
        <v>10.98303147432358</v>
      </c>
      <c r="U79" s="156">
        <f t="shared" si="8"/>
        <v>36.230000000000004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36.230000000000004</v>
      </c>
      <c r="E80">
        <f>GT!N80</f>
        <v>0</v>
      </c>
      <c r="F80">
        <f t="shared" si="10"/>
        <v>84</v>
      </c>
      <c r="G80">
        <f t="shared" si="11"/>
        <v>36.230000000000004</v>
      </c>
      <c r="H80" s="154"/>
      <c r="I80">
        <f>BRPL_EOD!AC80+BRPL_EOD!AD80</f>
        <v>15</v>
      </c>
      <c r="J80">
        <f>BYPL_EOD!AC80+BYPL_EOD!AD80</f>
        <v>8.41</v>
      </c>
      <c r="K80">
        <f>MES_EOD!AC80+MES_EOD!AD80</f>
        <v>0</v>
      </c>
      <c r="L80">
        <f>NDMC_EOD!AC80+NDMC_EOD!AD80</f>
        <v>1.83</v>
      </c>
      <c r="M80">
        <f>TPDDL_EOD!AC80+TPDDL_EOD!AD80</f>
        <v>10.98</v>
      </c>
      <c r="N80">
        <f t="shared" si="6"/>
        <v>36.22</v>
      </c>
      <c r="O80" s="154">
        <f t="shared" si="7"/>
        <v>1.0000000000005116E-2</v>
      </c>
      <c r="P80">
        <v>15.004141358365546</v>
      </c>
      <c r="Q80">
        <v>8.4123219215902836</v>
      </c>
      <c r="R80">
        <v>0</v>
      </c>
      <c r="S80">
        <v>1.8305052457205966</v>
      </c>
      <c r="T80">
        <v>10.98303147432358</v>
      </c>
      <c r="U80" s="156">
        <f t="shared" si="8"/>
        <v>36.230000000000004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36.230000000000004</v>
      </c>
      <c r="E81">
        <f>GT!N81</f>
        <v>0</v>
      </c>
      <c r="F81">
        <f t="shared" si="10"/>
        <v>84</v>
      </c>
      <c r="G81">
        <f t="shared" si="11"/>
        <v>36.230000000000004</v>
      </c>
      <c r="H81" s="154"/>
      <c r="I81">
        <f>BRPL_EOD!AC81+BRPL_EOD!AD81</f>
        <v>15</v>
      </c>
      <c r="J81">
        <f>BYPL_EOD!AC81+BYPL_EOD!AD81</f>
        <v>8.41</v>
      </c>
      <c r="K81">
        <f>MES_EOD!AC81+MES_EOD!AD81</f>
        <v>0</v>
      </c>
      <c r="L81">
        <f>NDMC_EOD!AC81+NDMC_EOD!AD81</f>
        <v>1.83</v>
      </c>
      <c r="M81">
        <f>TPDDL_EOD!AC81+TPDDL_EOD!AD81</f>
        <v>10.98</v>
      </c>
      <c r="N81">
        <f t="shared" si="6"/>
        <v>36.22</v>
      </c>
      <c r="O81" s="154">
        <f t="shared" si="7"/>
        <v>1.0000000000005116E-2</v>
      </c>
      <c r="P81">
        <v>15.004141358365546</v>
      </c>
      <c r="Q81">
        <v>8.4123219215902836</v>
      </c>
      <c r="R81">
        <v>0</v>
      </c>
      <c r="S81">
        <v>1.8305052457205966</v>
      </c>
      <c r="T81">
        <v>10.98303147432358</v>
      </c>
      <c r="U81" s="156">
        <f t="shared" si="8"/>
        <v>36.230000000000004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36.230000000000004</v>
      </c>
      <c r="E82">
        <f>GT!N82</f>
        <v>0</v>
      </c>
      <c r="F82">
        <f t="shared" si="10"/>
        <v>84</v>
      </c>
      <c r="G82">
        <f t="shared" si="11"/>
        <v>36.230000000000004</v>
      </c>
      <c r="H82" s="154"/>
      <c r="I82">
        <f>BRPL_EOD!AC82+BRPL_EOD!AD82</f>
        <v>15</v>
      </c>
      <c r="J82">
        <f>BYPL_EOD!AC82+BYPL_EOD!AD82</f>
        <v>8.41</v>
      </c>
      <c r="K82">
        <f>MES_EOD!AC82+MES_EOD!AD82</f>
        <v>0</v>
      </c>
      <c r="L82">
        <f>NDMC_EOD!AC82+NDMC_EOD!AD82</f>
        <v>1.83</v>
      </c>
      <c r="M82">
        <f>TPDDL_EOD!AC82+TPDDL_EOD!AD82</f>
        <v>10.98</v>
      </c>
      <c r="N82">
        <f t="shared" si="6"/>
        <v>36.22</v>
      </c>
      <c r="O82" s="154">
        <f t="shared" si="7"/>
        <v>1.0000000000005116E-2</v>
      </c>
      <c r="P82">
        <v>15.004141358365546</v>
      </c>
      <c r="Q82">
        <v>8.4123219215902836</v>
      </c>
      <c r="R82">
        <v>0</v>
      </c>
      <c r="S82">
        <v>1.8305052457205966</v>
      </c>
      <c r="T82">
        <v>10.98303147432358</v>
      </c>
      <c r="U82" s="156">
        <f t="shared" si="8"/>
        <v>36.230000000000004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36.230000000000004</v>
      </c>
      <c r="E83">
        <f>GT!N83</f>
        <v>0</v>
      </c>
      <c r="F83">
        <f t="shared" si="10"/>
        <v>84</v>
      </c>
      <c r="G83">
        <f t="shared" si="11"/>
        <v>36.230000000000004</v>
      </c>
      <c r="H83" s="154"/>
      <c r="I83">
        <f>BRPL_EOD!AC83+BRPL_EOD!AD83</f>
        <v>15</v>
      </c>
      <c r="J83">
        <f>BYPL_EOD!AC83+BYPL_EOD!AD83</f>
        <v>8.41</v>
      </c>
      <c r="K83">
        <f>MES_EOD!AC83+MES_EOD!AD83</f>
        <v>0</v>
      </c>
      <c r="L83">
        <f>NDMC_EOD!AC83+NDMC_EOD!AD83</f>
        <v>1.83</v>
      </c>
      <c r="M83">
        <f>TPDDL_EOD!AC83+TPDDL_EOD!AD83</f>
        <v>10.98</v>
      </c>
      <c r="N83">
        <f t="shared" si="6"/>
        <v>36.22</v>
      </c>
      <c r="O83" s="154">
        <f t="shared" si="7"/>
        <v>1.0000000000005116E-2</v>
      </c>
      <c r="P83">
        <v>15.004141358365546</v>
      </c>
      <c r="Q83">
        <v>8.4123219215902836</v>
      </c>
      <c r="R83">
        <v>0</v>
      </c>
      <c r="S83">
        <v>1.8305052457205966</v>
      </c>
      <c r="T83">
        <v>10.98303147432358</v>
      </c>
      <c r="U83" s="156">
        <f t="shared" si="8"/>
        <v>36.230000000000004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36.230000000000004</v>
      </c>
      <c r="E84">
        <f>GT!N84</f>
        <v>0</v>
      </c>
      <c r="F84">
        <f t="shared" si="10"/>
        <v>84</v>
      </c>
      <c r="G84">
        <f t="shared" si="11"/>
        <v>36.230000000000004</v>
      </c>
      <c r="H84" s="154"/>
      <c r="I84">
        <f>BRPL_EOD!AC84+BRPL_EOD!AD84</f>
        <v>15</v>
      </c>
      <c r="J84">
        <f>BYPL_EOD!AC84+BYPL_EOD!AD84</f>
        <v>8.41</v>
      </c>
      <c r="K84">
        <f>MES_EOD!AC84+MES_EOD!AD84</f>
        <v>0</v>
      </c>
      <c r="L84">
        <f>NDMC_EOD!AC84+NDMC_EOD!AD84</f>
        <v>1.83</v>
      </c>
      <c r="M84">
        <f>TPDDL_EOD!AC84+TPDDL_EOD!AD84</f>
        <v>10.98</v>
      </c>
      <c r="N84">
        <f t="shared" si="6"/>
        <v>36.22</v>
      </c>
      <c r="O84" s="154">
        <f t="shared" si="7"/>
        <v>1.0000000000005116E-2</v>
      </c>
      <c r="P84">
        <v>15.004141358365546</v>
      </c>
      <c r="Q84">
        <v>8.4123219215902836</v>
      </c>
      <c r="R84">
        <v>0</v>
      </c>
      <c r="S84">
        <v>1.8305052457205966</v>
      </c>
      <c r="T84">
        <v>10.98303147432358</v>
      </c>
      <c r="U84" s="156">
        <f t="shared" si="8"/>
        <v>36.230000000000004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36.230000000000004</v>
      </c>
      <c r="E85">
        <f>GT!N85</f>
        <v>0</v>
      </c>
      <c r="F85">
        <f t="shared" si="10"/>
        <v>84</v>
      </c>
      <c r="G85">
        <f t="shared" si="11"/>
        <v>36.230000000000004</v>
      </c>
      <c r="H85" s="154"/>
      <c r="I85">
        <f>BRPL_EOD!AC85+BRPL_EOD!AD85</f>
        <v>15</v>
      </c>
      <c r="J85">
        <f>BYPL_EOD!AC85+BYPL_EOD!AD85</f>
        <v>8.41</v>
      </c>
      <c r="K85">
        <f>MES_EOD!AC85+MES_EOD!AD85</f>
        <v>0</v>
      </c>
      <c r="L85">
        <f>NDMC_EOD!AC85+NDMC_EOD!AD85</f>
        <v>1.83</v>
      </c>
      <c r="M85">
        <f>TPDDL_EOD!AC85+TPDDL_EOD!AD85</f>
        <v>10.98</v>
      </c>
      <c r="N85">
        <f t="shared" si="6"/>
        <v>36.22</v>
      </c>
      <c r="O85" s="154">
        <f t="shared" si="7"/>
        <v>1.0000000000005116E-2</v>
      </c>
      <c r="P85">
        <v>15.004141358365546</v>
      </c>
      <c r="Q85">
        <v>8.4123219215902836</v>
      </c>
      <c r="R85">
        <v>0</v>
      </c>
      <c r="S85">
        <v>1.8305052457205966</v>
      </c>
      <c r="T85">
        <v>10.98303147432358</v>
      </c>
      <c r="U85" s="156">
        <f t="shared" si="8"/>
        <v>36.230000000000004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36.230000000000004</v>
      </c>
      <c r="E86">
        <f>GT!N86</f>
        <v>0</v>
      </c>
      <c r="F86">
        <f t="shared" si="10"/>
        <v>84</v>
      </c>
      <c r="G86">
        <f t="shared" si="11"/>
        <v>36.230000000000004</v>
      </c>
      <c r="H86" s="154"/>
      <c r="I86">
        <f>BRPL_EOD!AC86+BRPL_EOD!AD86</f>
        <v>15</v>
      </c>
      <c r="J86">
        <f>BYPL_EOD!AC86+BYPL_EOD!AD86</f>
        <v>8.41</v>
      </c>
      <c r="K86">
        <f>MES_EOD!AC86+MES_EOD!AD86</f>
        <v>0</v>
      </c>
      <c r="L86">
        <f>NDMC_EOD!AC86+NDMC_EOD!AD86</f>
        <v>1.83</v>
      </c>
      <c r="M86">
        <f>TPDDL_EOD!AC86+TPDDL_EOD!AD86</f>
        <v>10.98</v>
      </c>
      <c r="N86">
        <f t="shared" si="6"/>
        <v>36.22</v>
      </c>
      <c r="O86" s="154">
        <f t="shared" si="7"/>
        <v>1.0000000000005116E-2</v>
      </c>
      <c r="P86">
        <v>15.004141358365546</v>
      </c>
      <c r="Q86">
        <v>8.4123219215902836</v>
      </c>
      <c r="R86">
        <v>0</v>
      </c>
      <c r="S86">
        <v>1.8305052457205966</v>
      </c>
      <c r="T86">
        <v>10.98303147432358</v>
      </c>
      <c r="U86" s="156">
        <f t="shared" si="8"/>
        <v>36.230000000000004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36.230000000000004</v>
      </c>
      <c r="E87">
        <f>GT!N87</f>
        <v>0</v>
      </c>
      <c r="F87">
        <f t="shared" si="10"/>
        <v>84</v>
      </c>
      <c r="G87">
        <f t="shared" si="11"/>
        <v>36.230000000000004</v>
      </c>
      <c r="H87" s="154"/>
      <c r="I87">
        <f>BRPL_EOD!AC87+BRPL_EOD!AD87</f>
        <v>15</v>
      </c>
      <c r="J87">
        <f>BYPL_EOD!AC87+BYPL_EOD!AD87</f>
        <v>8.41</v>
      </c>
      <c r="K87">
        <f>MES_EOD!AC87+MES_EOD!AD87</f>
        <v>0</v>
      </c>
      <c r="L87">
        <f>NDMC_EOD!AC87+NDMC_EOD!AD87</f>
        <v>1.83</v>
      </c>
      <c r="M87">
        <f>TPDDL_EOD!AC87+TPDDL_EOD!AD87</f>
        <v>10.98</v>
      </c>
      <c r="N87">
        <f t="shared" si="6"/>
        <v>36.22</v>
      </c>
      <c r="O87" s="154">
        <f t="shared" si="7"/>
        <v>1.0000000000005116E-2</v>
      </c>
      <c r="P87">
        <v>15.004141358365546</v>
      </c>
      <c r="Q87">
        <v>8.4123219215902836</v>
      </c>
      <c r="R87">
        <v>0</v>
      </c>
      <c r="S87">
        <v>1.8305052457205966</v>
      </c>
      <c r="T87">
        <v>10.98303147432358</v>
      </c>
      <c r="U87" s="156">
        <f t="shared" si="8"/>
        <v>36.230000000000004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36.230000000000004</v>
      </c>
      <c r="E88">
        <f>GT!N88</f>
        <v>0</v>
      </c>
      <c r="F88">
        <f t="shared" si="10"/>
        <v>84</v>
      </c>
      <c r="G88">
        <f t="shared" si="11"/>
        <v>36.230000000000004</v>
      </c>
      <c r="H88" s="154"/>
      <c r="I88">
        <f>BRPL_EOD!AC88+BRPL_EOD!AD88</f>
        <v>15</v>
      </c>
      <c r="J88">
        <f>BYPL_EOD!AC88+BYPL_EOD!AD88</f>
        <v>8.41</v>
      </c>
      <c r="K88">
        <f>MES_EOD!AC88+MES_EOD!AD88</f>
        <v>0</v>
      </c>
      <c r="L88">
        <f>NDMC_EOD!AC88+NDMC_EOD!AD88</f>
        <v>1.83</v>
      </c>
      <c r="M88">
        <f>TPDDL_EOD!AC88+TPDDL_EOD!AD88</f>
        <v>10.98</v>
      </c>
      <c r="N88">
        <f t="shared" si="6"/>
        <v>36.22</v>
      </c>
      <c r="O88" s="154">
        <f t="shared" si="7"/>
        <v>1.0000000000005116E-2</v>
      </c>
      <c r="P88">
        <v>15.004141358365546</v>
      </c>
      <c r="Q88">
        <v>8.4123219215902836</v>
      </c>
      <c r="R88">
        <v>0</v>
      </c>
      <c r="S88">
        <v>1.8305052457205966</v>
      </c>
      <c r="T88">
        <v>10.98303147432358</v>
      </c>
      <c r="U88" s="156">
        <f t="shared" si="8"/>
        <v>36.230000000000004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36.28</v>
      </c>
      <c r="E89">
        <f>GT!N89</f>
        <v>0</v>
      </c>
      <c r="F89">
        <f t="shared" si="10"/>
        <v>84</v>
      </c>
      <c r="G89">
        <f t="shared" si="11"/>
        <v>36.28</v>
      </c>
      <c r="H89" s="154"/>
      <c r="I89">
        <f>BRPL_EOD!AC89+BRPL_EOD!AD89</f>
        <v>15</v>
      </c>
      <c r="J89">
        <f>BYPL_EOD!AC89+BYPL_EOD!AD89</f>
        <v>8.41</v>
      </c>
      <c r="K89">
        <f>MES_EOD!AC89+MES_EOD!AD89</f>
        <v>0</v>
      </c>
      <c r="L89">
        <f>NDMC_EOD!AC89+NDMC_EOD!AD89</f>
        <v>1.88</v>
      </c>
      <c r="M89">
        <f>TPDDL_EOD!AC89+TPDDL_EOD!AD89</f>
        <v>10.98</v>
      </c>
      <c r="N89">
        <f t="shared" si="6"/>
        <v>36.269999999999996</v>
      </c>
      <c r="O89" s="154">
        <f t="shared" si="7"/>
        <v>1.0000000000005116E-2</v>
      </c>
      <c r="P89">
        <v>15.004135649296941</v>
      </c>
      <c r="Q89">
        <v>8.4123187207058194</v>
      </c>
      <c r="R89">
        <v>0</v>
      </c>
      <c r="S89">
        <v>1.8805183347118832</v>
      </c>
      <c r="T89">
        <v>10.983027295285362</v>
      </c>
      <c r="U89" s="156">
        <f t="shared" si="8"/>
        <v>36.280000000000008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36.28</v>
      </c>
      <c r="E90">
        <f>GT!N90</f>
        <v>0</v>
      </c>
      <c r="F90">
        <f t="shared" si="10"/>
        <v>84</v>
      </c>
      <c r="G90">
        <f t="shared" si="11"/>
        <v>36.28</v>
      </c>
      <c r="H90" s="154"/>
      <c r="I90">
        <f>BRPL_EOD!AC90+BRPL_EOD!AD90</f>
        <v>15</v>
      </c>
      <c r="J90">
        <f>BYPL_EOD!AC90+BYPL_EOD!AD90</f>
        <v>8.41</v>
      </c>
      <c r="K90">
        <f>MES_EOD!AC90+MES_EOD!AD90</f>
        <v>0</v>
      </c>
      <c r="L90">
        <f>NDMC_EOD!AC90+NDMC_EOD!AD90</f>
        <v>1.88</v>
      </c>
      <c r="M90">
        <f>TPDDL_EOD!AC90+TPDDL_EOD!AD90</f>
        <v>10.98</v>
      </c>
      <c r="N90">
        <f t="shared" si="6"/>
        <v>36.269999999999996</v>
      </c>
      <c r="O90" s="154">
        <f t="shared" si="7"/>
        <v>1.0000000000005116E-2</v>
      </c>
      <c r="P90">
        <v>15.004135649296941</v>
      </c>
      <c r="Q90">
        <v>8.4123187207058194</v>
      </c>
      <c r="R90">
        <v>0</v>
      </c>
      <c r="S90">
        <v>1.8805183347118832</v>
      </c>
      <c r="T90">
        <v>10.983027295285362</v>
      </c>
      <c r="U90" s="156">
        <f t="shared" si="8"/>
        <v>36.280000000000008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36.28</v>
      </c>
      <c r="E91">
        <f>GT!N91</f>
        <v>0</v>
      </c>
      <c r="F91">
        <f t="shared" si="10"/>
        <v>84</v>
      </c>
      <c r="G91">
        <f t="shared" si="11"/>
        <v>36.28</v>
      </c>
      <c r="H91" s="154"/>
      <c r="I91">
        <f>BRPL_EOD!AC91+BRPL_EOD!AD91</f>
        <v>15</v>
      </c>
      <c r="J91">
        <f>BYPL_EOD!AC91+BYPL_EOD!AD91</f>
        <v>8.41</v>
      </c>
      <c r="K91">
        <f>MES_EOD!AC91+MES_EOD!AD91</f>
        <v>0</v>
      </c>
      <c r="L91">
        <f>NDMC_EOD!AC91+NDMC_EOD!AD91</f>
        <v>1.88</v>
      </c>
      <c r="M91">
        <f>TPDDL_EOD!AC91+TPDDL_EOD!AD91</f>
        <v>10.98</v>
      </c>
      <c r="N91">
        <f t="shared" si="6"/>
        <v>36.269999999999996</v>
      </c>
      <c r="O91" s="154">
        <f t="shared" si="7"/>
        <v>1.0000000000005116E-2</v>
      </c>
      <c r="P91">
        <v>15.004135649296941</v>
      </c>
      <c r="Q91">
        <v>8.4123187207058194</v>
      </c>
      <c r="R91">
        <v>0</v>
      </c>
      <c r="S91">
        <v>1.8805183347118832</v>
      </c>
      <c r="T91">
        <v>10.983027295285362</v>
      </c>
      <c r="U91" s="156">
        <f t="shared" si="8"/>
        <v>36.280000000000008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36.28</v>
      </c>
      <c r="E92">
        <f>GT!N92</f>
        <v>0</v>
      </c>
      <c r="F92">
        <f t="shared" si="10"/>
        <v>84</v>
      </c>
      <c r="G92">
        <f t="shared" si="11"/>
        <v>36.28</v>
      </c>
      <c r="H92" s="154"/>
      <c r="I92">
        <f>BRPL_EOD!AC92+BRPL_EOD!AD92</f>
        <v>15</v>
      </c>
      <c r="J92">
        <f>BYPL_EOD!AC92+BYPL_EOD!AD92</f>
        <v>8.41</v>
      </c>
      <c r="K92">
        <f>MES_EOD!AC92+MES_EOD!AD92</f>
        <v>0</v>
      </c>
      <c r="L92">
        <f>NDMC_EOD!AC92+NDMC_EOD!AD92</f>
        <v>1.88</v>
      </c>
      <c r="M92">
        <f>TPDDL_EOD!AC92+TPDDL_EOD!AD92</f>
        <v>10.98</v>
      </c>
      <c r="N92">
        <f t="shared" si="6"/>
        <v>36.269999999999996</v>
      </c>
      <c r="O92" s="154">
        <f t="shared" si="7"/>
        <v>1.0000000000005116E-2</v>
      </c>
      <c r="P92">
        <v>15.004135649296941</v>
      </c>
      <c r="Q92">
        <v>8.4123187207058194</v>
      </c>
      <c r="R92">
        <v>0</v>
      </c>
      <c r="S92">
        <v>1.8805183347118832</v>
      </c>
      <c r="T92">
        <v>10.983027295285362</v>
      </c>
      <c r="U92" s="156">
        <f t="shared" si="8"/>
        <v>36.280000000000008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10.06</v>
      </c>
      <c r="J93">
        <f>BYPL_EOD!AC93+BYPL_EOD!AD93</f>
        <v>19.05</v>
      </c>
      <c r="K93">
        <f>MES_EOD!AC93+MES_EOD!AD93</f>
        <v>0</v>
      </c>
      <c r="L93">
        <f>NDMC_EOD!AC93+NDMC_EOD!AD93</f>
        <v>1.26</v>
      </c>
      <c r="M93">
        <f>TPDDL_EOD!AC93+TPDDL_EOD!AD93</f>
        <v>7.36</v>
      </c>
      <c r="N93">
        <f t="shared" si="6"/>
        <v>37.730000000000004</v>
      </c>
      <c r="O93" s="154">
        <f t="shared" si="7"/>
        <v>-0.13000000000000256</v>
      </c>
      <c r="P93">
        <v>10.025337927378743</v>
      </c>
      <c r="Q93">
        <v>18.98436257619931</v>
      </c>
      <c r="R93">
        <v>0</v>
      </c>
      <c r="S93">
        <v>1.2556586270871983</v>
      </c>
      <c r="T93">
        <v>7.3346408693347467</v>
      </c>
      <c r="U93" s="156">
        <f t="shared" si="8"/>
        <v>37.599999999999994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10.06</v>
      </c>
      <c r="J94">
        <f>BYPL_EOD!AC94+BYPL_EOD!AD94</f>
        <v>19.05</v>
      </c>
      <c r="K94">
        <f>MES_EOD!AC94+MES_EOD!AD94</f>
        <v>0</v>
      </c>
      <c r="L94">
        <f>NDMC_EOD!AC94+NDMC_EOD!AD94</f>
        <v>1.26</v>
      </c>
      <c r="M94">
        <f>TPDDL_EOD!AC94+TPDDL_EOD!AD94</f>
        <v>7.36</v>
      </c>
      <c r="N94">
        <f t="shared" si="6"/>
        <v>37.730000000000004</v>
      </c>
      <c r="O94" s="154">
        <f t="shared" si="7"/>
        <v>-0.13000000000000256</v>
      </c>
      <c r="P94">
        <v>10.025337927378743</v>
      </c>
      <c r="Q94">
        <v>18.98436257619931</v>
      </c>
      <c r="R94">
        <v>0</v>
      </c>
      <c r="S94">
        <v>1.2556586270871983</v>
      </c>
      <c r="T94">
        <v>7.3346408693347467</v>
      </c>
      <c r="U94" s="156">
        <f t="shared" si="8"/>
        <v>37.599999999999994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36.28</v>
      </c>
      <c r="E95">
        <f>GT!N95</f>
        <v>0</v>
      </c>
      <c r="F95">
        <f t="shared" si="10"/>
        <v>84</v>
      </c>
      <c r="G95">
        <f t="shared" si="11"/>
        <v>36.28</v>
      </c>
      <c r="H95" s="154"/>
      <c r="I95">
        <f>BRPL_EOD!AC95+BRPL_EOD!AD95</f>
        <v>15</v>
      </c>
      <c r="J95">
        <f>BYPL_EOD!AC95+BYPL_EOD!AD95</f>
        <v>8.41</v>
      </c>
      <c r="K95">
        <f>MES_EOD!AC95+MES_EOD!AD95</f>
        <v>0</v>
      </c>
      <c r="L95">
        <f>NDMC_EOD!AC95+NDMC_EOD!AD95</f>
        <v>1.88</v>
      </c>
      <c r="M95">
        <f>TPDDL_EOD!AC95+TPDDL_EOD!AD95</f>
        <v>10.98</v>
      </c>
      <c r="N95">
        <f t="shared" si="6"/>
        <v>36.269999999999996</v>
      </c>
      <c r="O95" s="154">
        <f t="shared" si="7"/>
        <v>1.0000000000005116E-2</v>
      </c>
      <c r="P95">
        <v>15.004135649296941</v>
      </c>
      <c r="Q95">
        <v>8.4123187207058194</v>
      </c>
      <c r="R95">
        <v>0</v>
      </c>
      <c r="S95">
        <v>1.8805183347118832</v>
      </c>
      <c r="T95">
        <v>10.983027295285362</v>
      </c>
      <c r="U95" s="156">
        <f t="shared" si="8"/>
        <v>36.280000000000008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36.28</v>
      </c>
      <c r="E96">
        <f>GT!N96</f>
        <v>0</v>
      </c>
      <c r="F96">
        <f t="shared" si="10"/>
        <v>84</v>
      </c>
      <c r="G96">
        <f t="shared" si="11"/>
        <v>36.28</v>
      </c>
      <c r="H96" s="154"/>
      <c r="I96">
        <f>BRPL_EOD!AC96+BRPL_EOD!AD96</f>
        <v>15</v>
      </c>
      <c r="J96">
        <f>BYPL_EOD!AC96+BYPL_EOD!AD96</f>
        <v>8.41</v>
      </c>
      <c r="K96">
        <f>MES_EOD!AC96+MES_EOD!AD96</f>
        <v>0</v>
      </c>
      <c r="L96">
        <f>NDMC_EOD!AC96+NDMC_EOD!AD96</f>
        <v>1.88</v>
      </c>
      <c r="M96">
        <f>TPDDL_EOD!AC96+TPDDL_EOD!AD96</f>
        <v>10.98</v>
      </c>
      <c r="N96">
        <f t="shared" si="6"/>
        <v>36.269999999999996</v>
      </c>
      <c r="O96" s="154">
        <f t="shared" si="7"/>
        <v>1.0000000000005116E-2</v>
      </c>
      <c r="P96">
        <v>15.004135649296941</v>
      </c>
      <c r="Q96">
        <v>8.4123187207058194</v>
      </c>
      <c r="R96">
        <v>0</v>
      </c>
      <c r="S96">
        <v>1.8805183347118832</v>
      </c>
      <c r="T96">
        <v>10.983027295285362</v>
      </c>
      <c r="U96" s="156">
        <f t="shared" si="8"/>
        <v>36.280000000000008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36.28</v>
      </c>
      <c r="E97">
        <f>GT!N97</f>
        <v>0</v>
      </c>
      <c r="F97">
        <f t="shared" si="10"/>
        <v>84</v>
      </c>
      <c r="G97">
        <f t="shared" si="11"/>
        <v>36.28</v>
      </c>
      <c r="H97" s="154"/>
      <c r="I97">
        <f>BRPL_EOD!AC97+BRPL_EOD!AD97</f>
        <v>15</v>
      </c>
      <c r="J97">
        <f>BYPL_EOD!AC97+BYPL_EOD!AD97</f>
        <v>8.41</v>
      </c>
      <c r="K97">
        <f>MES_EOD!AC97+MES_EOD!AD97</f>
        <v>0</v>
      </c>
      <c r="L97">
        <f>NDMC_EOD!AC97+NDMC_EOD!AD97</f>
        <v>1.88</v>
      </c>
      <c r="M97">
        <f>TPDDL_EOD!AC97+TPDDL_EOD!AD97</f>
        <v>10.98</v>
      </c>
      <c r="N97">
        <f t="shared" si="6"/>
        <v>36.269999999999996</v>
      </c>
      <c r="O97" s="154">
        <f t="shared" si="7"/>
        <v>1.0000000000005116E-2</v>
      </c>
      <c r="P97">
        <v>15.004135649296941</v>
      </c>
      <c r="Q97">
        <v>8.4123187207058194</v>
      </c>
      <c r="R97">
        <v>0</v>
      </c>
      <c r="S97">
        <v>1.8805183347118832</v>
      </c>
      <c r="T97">
        <v>10.983027295285362</v>
      </c>
      <c r="U97" s="156">
        <f t="shared" si="8"/>
        <v>36.280000000000008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36.28</v>
      </c>
      <c r="E98">
        <f>GT!N98</f>
        <v>0</v>
      </c>
      <c r="F98">
        <f t="shared" si="10"/>
        <v>84</v>
      </c>
      <c r="G98">
        <f t="shared" si="11"/>
        <v>36.28</v>
      </c>
      <c r="H98" s="154"/>
      <c r="I98">
        <f>BRPL_EOD!AC98+BRPL_EOD!AD98</f>
        <v>15</v>
      </c>
      <c r="J98">
        <f>BYPL_EOD!AC98+BYPL_EOD!AD98</f>
        <v>8.41</v>
      </c>
      <c r="K98">
        <f>MES_EOD!AC98+MES_EOD!AD98</f>
        <v>0</v>
      </c>
      <c r="L98">
        <f>NDMC_EOD!AC98+NDMC_EOD!AD98</f>
        <v>1.88</v>
      </c>
      <c r="M98">
        <f>TPDDL_EOD!AC98+TPDDL_EOD!AD98</f>
        <v>10.98</v>
      </c>
      <c r="N98">
        <f t="shared" si="6"/>
        <v>36.269999999999996</v>
      </c>
      <c r="O98" s="154">
        <f t="shared" si="7"/>
        <v>1.0000000000005116E-2</v>
      </c>
      <c r="P98">
        <v>15.004135649296941</v>
      </c>
      <c r="Q98">
        <v>8.4123187207058194</v>
      </c>
      <c r="R98">
        <v>0</v>
      </c>
      <c r="S98">
        <v>1.8805183347118832</v>
      </c>
      <c r="T98">
        <v>10.983027295285362</v>
      </c>
      <c r="U98" s="156">
        <f t="shared" si="8"/>
        <v>36.280000000000008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0.86774750000000034</v>
      </c>
      <c r="E99" s="156">
        <f t="shared" si="12"/>
        <v>0</v>
      </c>
      <c r="F99" s="156">
        <f t="shared" si="12"/>
        <v>2.016</v>
      </c>
      <c r="G99" s="156">
        <f t="shared" si="12"/>
        <v>0.86774750000000034</v>
      </c>
      <c r="H99" s="156"/>
      <c r="I99" s="156">
        <f t="shared" si="12"/>
        <v>0.35622999999999994</v>
      </c>
      <c r="J99" s="156">
        <f t="shared" si="12"/>
        <v>0.20969749999999987</v>
      </c>
      <c r="K99" s="156">
        <f t="shared" si="12"/>
        <v>0</v>
      </c>
      <c r="L99" s="156">
        <f t="shared" si="12"/>
        <v>4.3627500000000007E-2</v>
      </c>
      <c r="M99" s="156">
        <f t="shared" si="12"/>
        <v>0.26075750000000025</v>
      </c>
      <c r="N99" s="156">
        <f t="shared" si="12"/>
        <v>0.87031249999999882</v>
      </c>
      <c r="O99" s="156">
        <f t="shared" si="12"/>
        <v>-2.5649999999999198E-3</v>
      </c>
      <c r="P99" s="156">
        <f t="shared" si="12"/>
        <v>0.35519332084351707</v>
      </c>
      <c r="Q99" s="156">
        <f t="shared" si="12"/>
        <v>0.20905492725274691</v>
      </c>
      <c r="R99" s="156">
        <f t="shared" si="12"/>
        <v>0</v>
      </c>
      <c r="S99" s="156">
        <f t="shared" si="12"/>
        <v>4.3500583756689255E-2</v>
      </c>
      <c r="T99" s="156">
        <f t="shared" si="12"/>
        <v>0.25999866814704742</v>
      </c>
      <c r="U99" s="156">
        <f t="shared" si="12"/>
        <v>0.86774750000000034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44994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0</v>
      </c>
      <c r="E3">
        <f>BAWANA!AM3</f>
        <v>0</v>
      </c>
      <c r="F3">
        <f>(B3+C3)*0.8</f>
        <v>176</v>
      </c>
      <c r="G3">
        <f>(D3+E3)</f>
        <v>0</v>
      </c>
      <c r="H3" s="154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0</v>
      </c>
      <c r="E4">
        <f>BAWANA!AM4</f>
        <v>0</v>
      </c>
      <c r="F4">
        <f t="shared" ref="F4:F67" si="4">(B4+C4)*0.8</f>
        <v>176</v>
      </c>
      <c r="G4">
        <f t="shared" ref="G4:G67" si="5">(D4+E4)</f>
        <v>0</v>
      </c>
      <c r="H4" s="154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0</v>
      </c>
      <c r="E5">
        <f>BAWANA!AM5</f>
        <v>0</v>
      </c>
      <c r="F5">
        <f t="shared" si="4"/>
        <v>176</v>
      </c>
      <c r="G5">
        <f t="shared" si="5"/>
        <v>0</v>
      </c>
      <c r="H5" s="154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0</v>
      </c>
      <c r="E6">
        <f>BAWANA!AM6</f>
        <v>0</v>
      </c>
      <c r="F6">
        <f t="shared" si="4"/>
        <v>176</v>
      </c>
      <c r="G6">
        <f t="shared" si="5"/>
        <v>0</v>
      </c>
      <c r="H6" s="154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0</v>
      </c>
      <c r="E7">
        <f>BAWANA!AM7</f>
        <v>0</v>
      </c>
      <c r="F7">
        <f t="shared" si="4"/>
        <v>176</v>
      </c>
      <c r="G7">
        <f t="shared" si="5"/>
        <v>0</v>
      </c>
      <c r="H7" s="154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0</v>
      </c>
      <c r="E8">
        <f>BAWANA!AM8</f>
        <v>0</v>
      </c>
      <c r="F8">
        <f t="shared" si="4"/>
        <v>176</v>
      </c>
      <c r="G8">
        <f t="shared" si="5"/>
        <v>0</v>
      </c>
      <c r="H8" s="154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0</v>
      </c>
      <c r="E9">
        <f>BAWANA!AM9</f>
        <v>0</v>
      </c>
      <c r="F9">
        <f t="shared" si="4"/>
        <v>176</v>
      </c>
      <c r="G9">
        <f t="shared" si="5"/>
        <v>0</v>
      </c>
      <c r="H9" s="154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0</v>
      </c>
      <c r="E10">
        <f>BAWANA!AM10</f>
        <v>0</v>
      </c>
      <c r="F10">
        <f t="shared" si="4"/>
        <v>176</v>
      </c>
      <c r="G10">
        <f t="shared" si="5"/>
        <v>0</v>
      </c>
      <c r="H10" s="154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0</v>
      </c>
      <c r="E11">
        <f>BAWANA!AM11</f>
        <v>0</v>
      </c>
      <c r="F11">
        <f t="shared" si="4"/>
        <v>176</v>
      </c>
      <c r="G11">
        <f t="shared" si="5"/>
        <v>0</v>
      </c>
      <c r="H11" s="154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0</v>
      </c>
      <c r="E12">
        <f>BAWANA!AM12</f>
        <v>0</v>
      </c>
      <c r="F12">
        <f t="shared" si="4"/>
        <v>176</v>
      </c>
      <c r="G12">
        <f t="shared" si="5"/>
        <v>0</v>
      </c>
      <c r="H12" s="154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0</v>
      </c>
      <c r="E13">
        <f>BAWANA!AM13</f>
        <v>0</v>
      </c>
      <c r="F13">
        <f t="shared" si="4"/>
        <v>176</v>
      </c>
      <c r="G13">
        <f t="shared" si="5"/>
        <v>0</v>
      </c>
      <c r="H13" s="154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0</v>
      </c>
      <c r="E14">
        <f>BAWANA!AM14</f>
        <v>0</v>
      </c>
      <c r="F14">
        <f t="shared" si="4"/>
        <v>176</v>
      </c>
      <c r="G14">
        <f t="shared" si="5"/>
        <v>0</v>
      </c>
      <c r="H14" s="154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0</v>
      </c>
      <c r="E15">
        <f>BAWANA!AM15</f>
        <v>0</v>
      </c>
      <c r="F15">
        <f t="shared" si="4"/>
        <v>176</v>
      </c>
      <c r="G15">
        <f t="shared" si="5"/>
        <v>0</v>
      </c>
      <c r="H15" s="154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0</v>
      </c>
      <c r="E16">
        <f>BAWANA!AM16</f>
        <v>0</v>
      </c>
      <c r="F16">
        <f t="shared" si="4"/>
        <v>176</v>
      </c>
      <c r="G16">
        <f t="shared" si="5"/>
        <v>0</v>
      </c>
      <c r="H16" s="154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0</v>
      </c>
      <c r="E17">
        <f>BAWANA!AM17</f>
        <v>0</v>
      </c>
      <c r="F17">
        <f t="shared" si="4"/>
        <v>176</v>
      </c>
      <c r="G17">
        <f t="shared" si="5"/>
        <v>0</v>
      </c>
      <c r="H17" s="154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0</v>
      </c>
      <c r="E18">
        <f>BAWANA!AM18</f>
        <v>0</v>
      </c>
      <c r="F18">
        <f t="shared" si="4"/>
        <v>176</v>
      </c>
      <c r="G18">
        <f t="shared" si="5"/>
        <v>0</v>
      </c>
      <c r="H18" s="154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0</v>
      </c>
      <c r="E19">
        <f>BAWANA!AM19</f>
        <v>0</v>
      </c>
      <c r="F19">
        <f t="shared" si="4"/>
        <v>176</v>
      </c>
      <c r="G19">
        <f t="shared" si="5"/>
        <v>0</v>
      </c>
      <c r="H19" s="154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0</v>
      </c>
      <c r="E20">
        <f>BAWANA!AM20</f>
        <v>0</v>
      </c>
      <c r="F20">
        <f t="shared" si="4"/>
        <v>176</v>
      </c>
      <c r="G20">
        <f t="shared" si="5"/>
        <v>0</v>
      </c>
      <c r="H20" s="154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0</v>
      </c>
      <c r="E21">
        <f>BAWANA!AM21</f>
        <v>0</v>
      </c>
      <c r="F21">
        <f t="shared" si="4"/>
        <v>176</v>
      </c>
      <c r="G21">
        <f t="shared" si="5"/>
        <v>0</v>
      </c>
      <c r="H21" s="154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0</v>
      </c>
      <c r="E22">
        <f>BAWANA!AM22</f>
        <v>0</v>
      </c>
      <c r="F22">
        <f t="shared" si="4"/>
        <v>176</v>
      </c>
      <c r="G22">
        <f t="shared" si="5"/>
        <v>0</v>
      </c>
      <c r="H22" s="154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0</v>
      </c>
      <c r="E23">
        <f>BAWANA!AM23</f>
        <v>0</v>
      </c>
      <c r="F23">
        <f t="shared" si="4"/>
        <v>176</v>
      </c>
      <c r="G23">
        <f t="shared" si="5"/>
        <v>0</v>
      </c>
      <c r="H23" s="154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0</v>
      </c>
      <c r="E24">
        <f>BAWANA!AM24</f>
        <v>0</v>
      </c>
      <c r="F24">
        <f t="shared" si="4"/>
        <v>176</v>
      </c>
      <c r="G24">
        <f t="shared" si="5"/>
        <v>0</v>
      </c>
      <c r="H24" s="154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0</v>
      </c>
      <c r="E25">
        <f>BAWANA!AM25</f>
        <v>0</v>
      </c>
      <c r="F25">
        <f t="shared" si="4"/>
        <v>176</v>
      </c>
      <c r="G25">
        <f t="shared" si="5"/>
        <v>0</v>
      </c>
      <c r="H25" s="154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0</v>
      </c>
      <c r="E26">
        <f>BAWANA!AM26</f>
        <v>0</v>
      </c>
      <c r="F26">
        <f t="shared" si="4"/>
        <v>176</v>
      </c>
      <c r="G26">
        <f t="shared" si="5"/>
        <v>0</v>
      </c>
      <c r="H26" s="154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0</v>
      </c>
      <c r="E27">
        <f>BAWANA!AM27</f>
        <v>0</v>
      </c>
      <c r="F27">
        <f t="shared" si="4"/>
        <v>176</v>
      </c>
      <c r="G27">
        <f t="shared" si="5"/>
        <v>0</v>
      </c>
      <c r="H27" s="154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0</v>
      </c>
      <c r="E28">
        <f>BAWANA!AM28</f>
        <v>0</v>
      </c>
      <c r="F28">
        <f t="shared" si="4"/>
        <v>176</v>
      </c>
      <c r="G28">
        <f t="shared" si="5"/>
        <v>0</v>
      </c>
      <c r="H28" s="154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0</v>
      </c>
      <c r="E29">
        <f>BAWANA!AM29</f>
        <v>0</v>
      </c>
      <c r="F29">
        <f t="shared" si="4"/>
        <v>176</v>
      </c>
      <c r="G29">
        <f t="shared" si="5"/>
        <v>0</v>
      </c>
      <c r="H29" s="154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0</v>
      </c>
      <c r="E30">
        <f>BAWANA!AM30</f>
        <v>0</v>
      </c>
      <c r="F30">
        <f t="shared" si="4"/>
        <v>176</v>
      </c>
      <c r="G30">
        <f t="shared" si="5"/>
        <v>0</v>
      </c>
      <c r="H30" s="154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0</v>
      </c>
      <c r="E31">
        <f>BAWANA!AM31</f>
        <v>0</v>
      </c>
      <c r="F31">
        <f t="shared" si="4"/>
        <v>176</v>
      </c>
      <c r="G31">
        <f t="shared" si="5"/>
        <v>0</v>
      </c>
      <c r="H31" s="154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0</v>
      </c>
      <c r="E32">
        <f>BAWANA!AM32</f>
        <v>0</v>
      </c>
      <c r="F32">
        <f t="shared" si="4"/>
        <v>176</v>
      </c>
      <c r="G32">
        <f t="shared" si="5"/>
        <v>0</v>
      </c>
      <c r="H32" s="154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0</v>
      </c>
      <c r="E33">
        <f>BAWANA!AM33</f>
        <v>0</v>
      </c>
      <c r="F33">
        <f t="shared" si="4"/>
        <v>176</v>
      </c>
      <c r="G33">
        <f t="shared" si="5"/>
        <v>0</v>
      </c>
      <c r="H33" s="154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0</v>
      </c>
      <c r="E34">
        <f>BAWANA!AM34</f>
        <v>0</v>
      </c>
      <c r="F34">
        <f t="shared" si="4"/>
        <v>176</v>
      </c>
      <c r="G34">
        <f t="shared" si="5"/>
        <v>0</v>
      </c>
      <c r="H34" s="154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0</v>
      </c>
      <c r="E35">
        <f>BAWANA!AM35</f>
        <v>0</v>
      </c>
      <c r="F35">
        <f t="shared" si="4"/>
        <v>176</v>
      </c>
      <c r="G35">
        <f t="shared" si="5"/>
        <v>0</v>
      </c>
      <c r="H35" s="154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0</v>
      </c>
      <c r="E36">
        <f>BAWANA!AM36</f>
        <v>0</v>
      </c>
      <c r="F36">
        <f t="shared" si="4"/>
        <v>176</v>
      </c>
      <c r="G36">
        <f t="shared" si="5"/>
        <v>0</v>
      </c>
      <c r="H36" s="154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0</v>
      </c>
      <c r="E37">
        <f>BAWANA!AM37</f>
        <v>0</v>
      </c>
      <c r="F37">
        <f t="shared" si="4"/>
        <v>176</v>
      </c>
      <c r="G37">
        <f t="shared" si="5"/>
        <v>0</v>
      </c>
      <c r="H37" s="154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0</v>
      </c>
      <c r="E38">
        <f>BAWANA!AM38</f>
        <v>0</v>
      </c>
      <c r="F38">
        <f t="shared" si="4"/>
        <v>176</v>
      </c>
      <c r="G38">
        <f t="shared" si="5"/>
        <v>0</v>
      </c>
      <c r="H38" s="154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0</v>
      </c>
      <c r="E39">
        <f>BAWANA!AM39</f>
        <v>0</v>
      </c>
      <c r="F39">
        <f t="shared" si="4"/>
        <v>176</v>
      </c>
      <c r="G39">
        <f t="shared" si="5"/>
        <v>0</v>
      </c>
      <c r="H39" s="154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0</v>
      </c>
      <c r="E40">
        <f>BAWANA!AM40</f>
        <v>0</v>
      </c>
      <c r="F40">
        <f t="shared" si="4"/>
        <v>176</v>
      </c>
      <c r="G40">
        <f t="shared" si="5"/>
        <v>0</v>
      </c>
      <c r="H40" s="154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0</v>
      </c>
      <c r="E41">
        <f>BAWANA!AM41</f>
        <v>0</v>
      </c>
      <c r="F41">
        <f t="shared" si="4"/>
        <v>176</v>
      </c>
      <c r="G41">
        <f t="shared" si="5"/>
        <v>0</v>
      </c>
      <c r="H41" s="154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0</v>
      </c>
      <c r="E42">
        <f>BAWANA!AM42</f>
        <v>0</v>
      </c>
      <c r="F42">
        <f t="shared" si="4"/>
        <v>176</v>
      </c>
      <c r="G42">
        <f t="shared" si="5"/>
        <v>0</v>
      </c>
      <c r="H42" s="154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0</v>
      </c>
      <c r="E43">
        <f>BAWANA!AM43</f>
        <v>0</v>
      </c>
      <c r="F43">
        <f t="shared" si="4"/>
        <v>176</v>
      </c>
      <c r="G43">
        <f t="shared" si="5"/>
        <v>0</v>
      </c>
      <c r="H43" s="154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0</v>
      </c>
      <c r="E44">
        <f>BAWANA!AM44</f>
        <v>0</v>
      </c>
      <c r="F44">
        <f t="shared" si="4"/>
        <v>176</v>
      </c>
      <c r="G44">
        <f t="shared" si="5"/>
        <v>0</v>
      </c>
      <c r="H44" s="154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0</v>
      </c>
      <c r="E45">
        <f>BAWANA!AM45</f>
        <v>0</v>
      </c>
      <c r="F45">
        <f t="shared" si="4"/>
        <v>176</v>
      </c>
      <c r="G45">
        <f t="shared" si="5"/>
        <v>0</v>
      </c>
      <c r="H45" s="154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0</v>
      </c>
      <c r="E46">
        <f>BAWANA!AM46</f>
        <v>0</v>
      </c>
      <c r="F46">
        <f t="shared" si="4"/>
        <v>176</v>
      </c>
      <c r="G46">
        <f t="shared" si="5"/>
        <v>0</v>
      </c>
      <c r="H46" s="154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0</v>
      </c>
      <c r="E47">
        <f>BAWANA!AM47</f>
        <v>0</v>
      </c>
      <c r="F47">
        <f t="shared" si="4"/>
        <v>176</v>
      </c>
      <c r="G47">
        <f t="shared" si="5"/>
        <v>0</v>
      </c>
      <c r="H47" s="154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0</v>
      </c>
      <c r="E48">
        <f>BAWANA!AM48</f>
        <v>0</v>
      </c>
      <c r="F48">
        <f t="shared" si="4"/>
        <v>176</v>
      </c>
      <c r="G48">
        <f t="shared" si="5"/>
        <v>0</v>
      </c>
      <c r="H48" s="154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0</v>
      </c>
      <c r="E49">
        <f>BAWANA!AM49</f>
        <v>0</v>
      </c>
      <c r="F49">
        <f t="shared" si="4"/>
        <v>176</v>
      </c>
      <c r="G49">
        <f t="shared" si="5"/>
        <v>0</v>
      </c>
      <c r="H49" s="154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0</v>
      </c>
      <c r="E50">
        <f>BAWANA!AM50</f>
        <v>0</v>
      </c>
      <c r="F50">
        <f t="shared" si="4"/>
        <v>176</v>
      </c>
      <c r="G50">
        <f t="shared" si="5"/>
        <v>0</v>
      </c>
      <c r="H50" s="154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0</v>
      </c>
      <c r="E51">
        <f>BAWANA!AM51</f>
        <v>0</v>
      </c>
      <c r="F51">
        <f t="shared" si="4"/>
        <v>176</v>
      </c>
      <c r="G51">
        <f t="shared" si="5"/>
        <v>0</v>
      </c>
      <c r="H51" s="154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0</v>
      </c>
      <c r="E52">
        <f>BAWANA!AM52</f>
        <v>0</v>
      </c>
      <c r="F52">
        <f t="shared" si="4"/>
        <v>176</v>
      </c>
      <c r="G52">
        <f t="shared" si="5"/>
        <v>0</v>
      </c>
      <c r="H52" s="154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0</v>
      </c>
      <c r="E53">
        <f>BAWANA!AM53</f>
        <v>0</v>
      </c>
      <c r="F53">
        <f t="shared" si="4"/>
        <v>176</v>
      </c>
      <c r="G53">
        <f t="shared" si="5"/>
        <v>0</v>
      </c>
      <c r="H53" s="154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0</v>
      </c>
      <c r="E54">
        <f>BAWANA!AM54</f>
        <v>0</v>
      </c>
      <c r="F54">
        <f t="shared" si="4"/>
        <v>176</v>
      </c>
      <c r="G54">
        <f t="shared" si="5"/>
        <v>0</v>
      </c>
      <c r="H54" s="154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0</v>
      </c>
      <c r="E55">
        <f>BAWANA!AM55</f>
        <v>0</v>
      </c>
      <c r="F55">
        <f t="shared" si="4"/>
        <v>176</v>
      </c>
      <c r="G55">
        <f t="shared" si="5"/>
        <v>0</v>
      </c>
      <c r="H55" s="154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0</v>
      </c>
      <c r="E56">
        <f>BAWANA!AM56</f>
        <v>0</v>
      </c>
      <c r="F56">
        <f t="shared" si="4"/>
        <v>176</v>
      </c>
      <c r="G56">
        <f t="shared" si="5"/>
        <v>0</v>
      </c>
      <c r="H56" s="154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0</v>
      </c>
      <c r="E57">
        <f>BAWANA!AM57</f>
        <v>0</v>
      </c>
      <c r="F57">
        <f t="shared" si="4"/>
        <v>176</v>
      </c>
      <c r="G57">
        <f t="shared" si="5"/>
        <v>0</v>
      </c>
      <c r="H57" s="154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0</v>
      </c>
      <c r="E58">
        <f>BAWANA!AM58</f>
        <v>0</v>
      </c>
      <c r="F58">
        <f t="shared" si="4"/>
        <v>176</v>
      </c>
      <c r="G58">
        <f t="shared" si="5"/>
        <v>0</v>
      </c>
      <c r="H58" s="154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0</v>
      </c>
      <c r="E59">
        <f>BAWANA!AM59</f>
        <v>0</v>
      </c>
      <c r="F59">
        <f t="shared" si="4"/>
        <v>176</v>
      </c>
      <c r="G59">
        <f t="shared" si="5"/>
        <v>0</v>
      </c>
      <c r="H59" s="154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0</v>
      </c>
      <c r="E60">
        <f>BAWANA!AM60</f>
        <v>0</v>
      </c>
      <c r="F60">
        <f t="shared" si="4"/>
        <v>176</v>
      </c>
      <c r="G60">
        <f t="shared" si="5"/>
        <v>0</v>
      </c>
      <c r="H60" s="154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0</v>
      </c>
      <c r="E61">
        <f>BAWANA!AM61</f>
        <v>0</v>
      </c>
      <c r="F61">
        <f t="shared" si="4"/>
        <v>176</v>
      </c>
      <c r="G61">
        <f t="shared" si="5"/>
        <v>0</v>
      </c>
      <c r="H61" s="154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0</v>
      </c>
      <c r="E62">
        <f>BAWANA!AM62</f>
        <v>0</v>
      </c>
      <c r="F62">
        <f t="shared" si="4"/>
        <v>176</v>
      </c>
      <c r="G62">
        <f t="shared" si="5"/>
        <v>0</v>
      </c>
      <c r="H62" s="154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0</v>
      </c>
      <c r="E63">
        <f>BAWANA!AM63</f>
        <v>0</v>
      </c>
      <c r="F63">
        <f t="shared" si="4"/>
        <v>176</v>
      </c>
      <c r="G63">
        <f t="shared" si="5"/>
        <v>0</v>
      </c>
      <c r="H63" s="154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0</v>
      </c>
      <c r="E64">
        <f>BAWANA!AM64</f>
        <v>0</v>
      </c>
      <c r="F64">
        <f t="shared" si="4"/>
        <v>176</v>
      </c>
      <c r="G64">
        <f t="shared" si="5"/>
        <v>0</v>
      </c>
      <c r="H64" s="154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0</v>
      </c>
      <c r="E65">
        <f>BAWANA!AM65</f>
        <v>0</v>
      </c>
      <c r="F65">
        <f t="shared" si="4"/>
        <v>176</v>
      </c>
      <c r="G65">
        <f t="shared" si="5"/>
        <v>0</v>
      </c>
      <c r="H65" s="154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0</v>
      </c>
      <c r="E66">
        <f>BAWANA!AM66</f>
        <v>0</v>
      </c>
      <c r="F66">
        <f t="shared" si="4"/>
        <v>176</v>
      </c>
      <c r="G66">
        <f t="shared" si="5"/>
        <v>0</v>
      </c>
      <c r="H66" s="154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-4</v>
      </c>
      <c r="C67">
        <f>BAWANA!C67</f>
        <v>220</v>
      </c>
      <c r="D67">
        <f>BAWANA!AL67</f>
        <v>-3.2</v>
      </c>
      <c r="E67">
        <f>BAWANA!AM67</f>
        <v>0</v>
      </c>
      <c r="F67">
        <f t="shared" si="4"/>
        <v>172.8</v>
      </c>
      <c r="G67">
        <f t="shared" si="5"/>
        <v>-3.2</v>
      </c>
      <c r="H67" s="154"/>
      <c r="I67">
        <f>BRPL_EOD!AK67+BRPL_EOD!AL67</f>
        <v>-1.25</v>
      </c>
      <c r="J67">
        <f>BYPL_EOD!AK67+BYPL_EOD!AL67</f>
        <v>-0.72</v>
      </c>
      <c r="K67">
        <f>MES_EOD!AK67+MES_EOD!AL67</f>
        <v>-7.0000000000000007E-2</v>
      </c>
      <c r="L67">
        <f>NDMC_EOD!AK67+NDMC_EOD!AL67</f>
        <v>-0.28999999999999998</v>
      </c>
      <c r="M67">
        <f>TPDDL_EOD!AK67+TPDDL_EOD!AL67</f>
        <v>-0.87</v>
      </c>
      <c r="N67">
        <f t="shared" ref="N67:N98" si="7">SUM(I67:M67)</f>
        <v>-3.2</v>
      </c>
      <c r="O67" s="154">
        <f t="shared" ref="O67:O98" si="8">G67-N67</f>
        <v>0</v>
      </c>
      <c r="P67">
        <v>-1.25</v>
      </c>
      <c r="Q67">
        <v>-0.72</v>
      </c>
      <c r="R67">
        <v>-7.0000000000000007E-2</v>
      </c>
      <c r="S67">
        <v>-0.28999999999999998</v>
      </c>
      <c r="T67">
        <v>-0.87</v>
      </c>
      <c r="U67" s="156">
        <f t="shared" ref="U67:U98" si="9">SUM(P67:T67)</f>
        <v>-3.2</v>
      </c>
      <c r="V67" s="154">
        <f t="shared" ref="V67:V99" si="10">G67-U67</f>
        <v>0</v>
      </c>
      <c r="Y67">
        <f>BAWANA!AW67+BAWANA!AX67</f>
        <v>-0.4</v>
      </c>
      <c r="Z67">
        <f>BAWANA!BD67+BAWANA!BE67</f>
        <v>-0.4</v>
      </c>
      <c r="AA67">
        <f>BAWANA!X67+BAWANA!Y67</f>
        <v>-0.4</v>
      </c>
      <c r="AB67">
        <f>BAWANA!AE67+BAWANA!AF67</f>
        <v>-0.4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-4</v>
      </c>
      <c r="C68">
        <f>BAWANA!C68</f>
        <v>220</v>
      </c>
      <c r="D68">
        <f>BAWANA!AL68</f>
        <v>-3.2</v>
      </c>
      <c r="E68">
        <f>BAWANA!AM68</f>
        <v>0</v>
      </c>
      <c r="F68">
        <f t="shared" ref="F68:F98" si="11">(B68+C68)*0.8</f>
        <v>172.8</v>
      </c>
      <c r="G68">
        <f t="shared" ref="G68:G98" si="12">(D68+E68)</f>
        <v>-3.2</v>
      </c>
      <c r="H68" s="154"/>
      <c r="I68">
        <f>BRPL_EOD!AK68+BRPL_EOD!AL68</f>
        <v>-1.25</v>
      </c>
      <c r="J68">
        <f>BYPL_EOD!AK68+BYPL_EOD!AL68</f>
        <v>-0.72</v>
      </c>
      <c r="K68">
        <f>MES_EOD!AK68+MES_EOD!AL68</f>
        <v>-7.0000000000000007E-2</v>
      </c>
      <c r="L68">
        <f>NDMC_EOD!AK68+NDMC_EOD!AL68</f>
        <v>-0.28999999999999998</v>
      </c>
      <c r="M68">
        <f>TPDDL_EOD!AK68+TPDDL_EOD!AL68</f>
        <v>-0.87</v>
      </c>
      <c r="N68">
        <f t="shared" si="7"/>
        <v>-3.2</v>
      </c>
      <c r="O68" s="154">
        <f t="shared" si="8"/>
        <v>0</v>
      </c>
      <c r="P68">
        <v>-1.25</v>
      </c>
      <c r="Q68">
        <v>-0.72</v>
      </c>
      <c r="R68">
        <v>-7.0000000000000007E-2</v>
      </c>
      <c r="S68">
        <v>-0.28999999999999998</v>
      </c>
      <c r="T68">
        <v>-0.87</v>
      </c>
      <c r="U68" s="156">
        <f t="shared" si="9"/>
        <v>-3.2</v>
      </c>
      <c r="V68" s="154">
        <f t="shared" si="10"/>
        <v>0</v>
      </c>
      <c r="Y68">
        <f>BAWANA!AW68+BAWANA!AX68</f>
        <v>-0.4</v>
      </c>
      <c r="Z68">
        <f>BAWANA!BD68+BAWANA!BE68</f>
        <v>-0.4</v>
      </c>
      <c r="AA68">
        <f>BAWANA!X68+BAWANA!Y68</f>
        <v>-0.4</v>
      </c>
      <c r="AB68">
        <f>BAWANA!AE68+BAWANA!AF68</f>
        <v>-0.4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-4</v>
      </c>
      <c r="C69">
        <f>BAWANA!C69</f>
        <v>220</v>
      </c>
      <c r="D69">
        <f>BAWANA!AL69</f>
        <v>-3.2</v>
      </c>
      <c r="E69">
        <f>BAWANA!AM69</f>
        <v>0</v>
      </c>
      <c r="F69">
        <f t="shared" si="11"/>
        <v>172.8</v>
      </c>
      <c r="G69">
        <f t="shared" si="12"/>
        <v>-3.2</v>
      </c>
      <c r="H69" s="154"/>
      <c r="I69">
        <f>BRPL_EOD!AK69+BRPL_EOD!AL69</f>
        <v>-1.25</v>
      </c>
      <c r="J69">
        <f>BYPL_EOD!AK69+BYPL_EOD!AL69</f>
        <v>-0.72</v>
      </c>
      <c r="K69">
        <f>MES_EOD!AK69+MES_EOD!AL69</f>
        <v>-7.0000000000000007E-2</v>
      </c>
      <c r="L69">
        <f>NDMC_EOD!AK69+NDMC_EOD!AL69</f>
        <v>-0.28999999999999998</v>
      </c>
      <c r="M69">
        <f>TPDDL_EOD!AK69+TPDDL_EOD!AL69</f>
        <v>-0.87</v>
      </c>
      <c r="N69">
        <f t="shared" si="7"/>
        <v>-3.2</v>
      </c>
      <c r="O69" s="154">
        <f t="shared" si="8"/>
        <v>0</v>
      </c>
      <c r="P69">
        <v>-1.25</v>
      </c>
      <c r="Q69">
        <v>-0.72</v>
      </c>
      <c r="R69">
        <v>-7.0000000000000007E-2</v>
      </c>
      <c r="S69">
        <v>-0.28999999999999998</v>
      </c>
      <c r="T69">
        <v>-0.87</v>
      </c>
      <c r="U69" s="156">
        <f t="shared" si="9"/>
        <v>-3.2</v>
      </c>
      <c r="V69" s="154">
        <f t="shared" si="10"/>
        <v>0</v>
      </c>
      <c r="Y69">
        <f>BAWANA!AW69+BAWANA!AX69</f>
        <v>-0.4</v>
      </c>
      <c r="Z69">
        <f>BAWANA!BD69+BAWANA!BE69</f>
        <v>-0.4</v>
      </c>
      <c r="AA69">
        <f>BAWANA!X69+BAWANA!Y69</f>
        <v>-0.4</v>
      </c>
      <c r="AB69">
        <f>BAWANA!AE69+BAWANA!AF69</f>
        <v>-0.4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-4</v>
      </c>
      <c r="C70">
        <f>BAWANA!C70</f>
        <v>220</v>
      </c>
      <c r="D70">
        <f>BAWANA!AL70</f>
        <v>-3.2</v>
      </c>
      <c r="E70">
        <f>BAWANA!AM70</f>
        <v>0</v>
      </c>
      <c r="F70">
        <f t="shared" si="11"/>
        <v>172.8</v>
      </c>
      <c r="G70">
        <f t="shared" si="12"/>
        <v>-3.2</v>
      </c>
      <c r="H70" s="154"/>
      <c r="I70">
        <f>BRPL_EOD!AK70+BRPL_EOD!AL70</f>
        <v>-1.25</v>
      </c>
      <c r="J70">
        <f>BYPL_EOD!AK70+BYPL_EOD!AL70</f>
        <v>-0.72</v>
      </c>
      <c r="K70">
        <f>MES_EOD!AK70+MES_EOD!AL70</f>
        <v>-7.0000000000000007E-2</v>
      </c>
      <c r="L70">
        <f>NDMC_EOD!AK70+NDMC_EOD!AL70</f>
        <v>-0.28999999999999998</v>
      </c>
      <c r="M70">
        <f>TPDDL_EOD!AK70+TPDDL_EOD!AL70</f>
        <v>-0.87</v>
      </c>
      <c r="N70">
        <f t="shared" si="7"/>
        <v>-3.2</v>
      </c>
      <c r="O70" s="154">
        <f t="shared" si="8"/>
        <v>0</v>
      </c>
      <c r="P70">
        <v>-1.25</v>
      </c>
      <c r="Q70">
        <v>-0.72</v>
      </c>
      <c r="R70">
        <v>-7.0000000000000007E-2</v>
      </c>
      <c r="S70">
        <v>-0.28999999999999998</v>
      </c>
      <c r="T70">
        <v>-0.87</v>
      </c>
      <c r="U70" s="156">
        <f t="shared" si="9"/>
        <v>-3.2</v>
      </c>
      <c r="V70" s="154">
        <f t="shared" si="10"/>
        <v>0</v>
      </c>
      <c r="Y70">
        <f>BAWANA!AW70+BAWANA!AX70</f>
        <v>-0.4</v>
      </c>
      <c r="Z70">
        <f>BAWANA!BD70+BAWANA!BE70</f>
        <v>-0.4</v>
      </c>
      <c r="AA70">
        <f>BAWANA!X70+BAWANA!Y70</f>
        <v>-0.4</v>
      </c>
      <c r="AB70">
        <f>BAWANA!AE70+BAWANA!AF70</f>
        <v>-0.4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-4</v>
      </c>
      <c r="C71">
        <f>BAWANA!C71</f>
        <v>220</v>
      </c>
      <c r="D71">
        <f>BAWANA!AL71</f>
        <v>-3.2</v>
      </c>
      <c r="E71">
        <f>BAWANA!AM71</f>
        <v>0</v>
      </c>
      <c r="F71">
        <f t="shared" si="11"/>
        <v>172.8</v>
      </c>
      <c r="G71">
        <f t="shared" si="12"/>
        <v>-3.2</v>
      </c>
      <c r="H71" s="154"/>
      <c r="I71">
        <f>BRPL_EOD!AK71+BRPL_EOD!AL71</f>
        <v>-1.25</v>
      </c>
      <c r="J71">
        <f>BYPL_EOD!AK71+BYPL_EOD!AL71</f>
        <v>-0.72</v>
      </c>
      <c r="K71">
        <f>MES_EOD!AK71+MES_EOD!AL71</f>
        <v>-7.0000000000000007E-2</v>
      </c>
      <c r="L71">
        <f>NDMC_EOD!AK71+NDMC_EOD!AL71</f>
        <v>-0.28999999999999998</v>
      </c>
      <c r="M71">
        <f>TPDDL_EOD!AK71+TPDDL_EOD!AL71</f>
        <v>-0.87</v>
      </c>
      <c r="N71">
        <f t="shared" si="7"/>
        <v>-3.2</v>
      </c>
      <c r="O71" s="154">
        <f t="shared" si="8"/>
        <v>0</v>
      </c>
      <c r="P71">
        <v>-1.25</v>
      </c>
      <c r="Q71">
        <v>-0.72</v>
      </c>
      <c r="R71">
        <v>-7.0000000000000007E-2</v>
      </c>
      <c r="S71">
        <v>-0.28999999999999998</v>
      </c>
      <c r="T71">
        <v>-0.87</v>
      </c>
      <c r="U71" s="156">
        <f t="shared" si="9"/>
        <v>-3.2</v>
      </c>
      <c r="V71" s="154">
        <f t="shared" si="10"/>
        <v>0</v>
      </c>
      <c r="Y71">
        <f>BAWANA!AW71+BAWANA!AX71</f>
        <v>-0.4</v>
      </c>
      <c r="Z71">
        <f>BAWANA!BD71+BAWANA!BE71</f>
        <v>-0.4</v>
      </c>
      <c r="AA71">
        <f>BAWANA!X71+BAWANA!Y71</f>
        <v>-0.4</v>
      </c>
      <c r="AB71">
        <f>BAWANA!AE71+BAWANA!AF71</f>
        <v>-0.4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-4</v>
      </c>
      <c r="C72">
        <f>BAWANA!C72</f>
        <v>220</v>
      </c>
      <c r="D72">
        <f>BAWANA!AL72</f>
        <v>-3.2</v>
      </c>
      <c r="E72">
        <f>BAWANA!AM72</f>
        <v>0</v>
      </c>
      <c r="F72">
        <f t="shared" si="11"/>
        <v>172.8</v>
      </c>
      <c r="G72">
        <f t="shared" si="12"/>
        <v>-3.2</v>
      </c>
      <c r="H72" s="154"/>
      <c r="I72">
        <f>BRPL_EOD!AK72+BRPL_EOD!AL72</f>
        <v>-1.25</v>
      </c>
      <c r="J72">
        <f>BYPL_EOD!AK72+BYPL_EOD!AL72</f>
        <v>-0.72</v>
      </c>
      <c r="K72">
        <f>MES_EOD!AK72+MES_EOD!AL72</f>
        <v>-7.0000000000000007E-2</v>
      </c>
      <c r="L72">
        <f>NDMC_EOD!AK72+NDMC_EOD!AL72</f>
        <v>-0.28999999999999998</v>
      </c>
      <c r="M72">
        <f>TPDDL_EOD!AK72+TPDDL_EOD!AL72</f>
        <v>-0.87</v>
      </c>
      <c r="N72">
        <f t="shared" si="7"/>
        <v>-3.2</v>
      </c>
      <c r="O72" s="154">
        <f t="shared" si="8"/>
        <v>0</v>
      </c>
      <c r="P72">
        <v>-1.25</v>
      </c>
      <c r="Q72">
        <v>-0.72</v>
      </c>
      <c r="R72">
        <v>-7.0000000000000007E-2</v>
      </c>
      <c r="S72">
        <v>-0.28999999999999998</v>
      </c>
      <c r="T72">
        <v>-0.87</v>
      </c>
      <c r="U72" s="156">
        <f t="shared" si="9"/>
        <v>-3.2</v>
      </c>
      <c r="V72" s="154">
        <f t="shared" si="10"/>
        <v>0</v>
      </c>
      <c r="Y72">
        <f>BAWANA!AW72+BAWANA!AX72</f>
        <v>-0.4</v>
      </c>
      <c r="Z72">
        <f>BAWANA!BD72+BAWANA!BE72</f>
        <v>-0.4</v>
      </c>
      <c r="AA72">
        <f>BAWANA!X72+BAWANA!Y72</f>
        <v>-0.4</v>
      </c>
      <c r="AB72">
        <f>BAWANA!AE72+BAWANA!AF72</f>
        <v>-0.4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-4</v>
      </c>
      <c r="C73">
        <f>BAWANA!C73</f>
        <v>220</v>
      </c>
      <c r="D73">
        <f>BAWANA!AL73</f>
        <v>-3.2</v>
      </c>
      <c r="E73">
        <f>BAWANA!AM73</f>
        <v>0</v>
      </c>
      <c r="F73">
        <f t="shared" si="11"/>
        <v>172.8</v>
      </c>
      <c r="G73">
        <f t="shared" si="12"/>
        <v>-3.2</v>
      </c>
      <c r="H73" s="154"/>
      <c r="I73">
        <f>BRPL_EOD!AK73+BRPL_EOD!AL73</f>
        <v>-1.25</v>
      </c>
      <c r="J73">
        <f>BYPL_EOD!AK73+BYPL_EOD!AL73</f>
        <v>-0.72</v>
      </c>
      <c r="K73">
        <f>MES_EOD!AK73+MES_EOD!AL73</f>
        <v>-7.0000000000000007E-2</v>
      </c>
      <c r="L73">
        <f>NDMC_EOD!AK73+NDMC_EOD!AL73</f>
        <v>-0.28999999999999998</v>
      </c>
      <c r="M73">
        <f>TPDDL_EOD!AK73+TPDDL_EOD!AL73</f>
        <v>-0.87</v>
      </c>
      <c r="N73">
        <f t="shared" si="7"/>
        <v>-3.2</v>
      </c>
      <c r="O73" s="154">
        <f t="shared" si="8"/>
        <v>0</v>
      </c>
      <c r="P73">
        <v>-1.25</v>
      </c>
      <c r="Q73">
        <v>-0.72</v>
      </c>
      <c r="R73">
        <v>-7.0000000000000007E-2</v>
      </c>
      <c r="S73">
        <v>-0.28999999999999998</v>
      </c>
      <c r="T73">
        <v>-0.87</v>
      </c>
      <c r="U73" s="156">
        <f t="shared" si="9"/>
        <v>-3.2</v>
      </c>
      <c r="V73" s="154">
        <f t="shared" si="10"/>
        <v>0</v>
      </c>
      <c r="Y73">
        <f>BAWANA!AW73+BAWANA!AX73</f>
        <v>-0.4</v>
      </c>
      <c r="Z73">
        <f>BAWANA!BD73+BAWANA!BE73</f>
        <v>-0.4</v>
      </c>
      <c r="AA73">
        <f>BAWANA!X73+BAWANA!Y73</f>
        <v>-0.4</v>
      </c>
      <c r="AB73">
        <f>BAWANA!AE73+BAWANA!AF73</f>
        <v>-0.4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-4</v>
      </c>
      <c r="C74">
        <f>BAWANA!C74</f>
        <v>220</v>
      </c>
      <c r="D74">
        <f>BAWANA!AL74</f>
        <v>-3.2</v>
      </c>
      <c r="E74">
        <f>BAWANA!AM74</f>
        <v>0</v>
      </c>
      <c r="F74">
        <f t="shared" si="11"/>
        <v>172.8</v>
      </c>
      <c r="G74">
        <f t="shared" si="12"/>
        <v>-3.2</v>
      </c>
      <c r="H74" s="154"/>
      <c r="I74">
        <f>BRPL_EOD!AK74+BRPL_EOD!AL74</f>
        <v>-1.25</v>
      </c>
      <c r="J74">
        <f>BYPL_EOD!AK74+BYPL_EOD!AL74</f>
        <v>-0.72</v>
      </c>
      <c r="K74">
        <f>MES_EOD!AK74+MES_EOD!AL74</f>
        <v>-7.0000000000000007E-2</v>
      </c>
      <c r="L74">
        <f>NDMC_EOD!AK74+NDMC_EOD!AL74</f>
        <v>-0.28999999999999998</v>
      </c>
      <c r="M74">
        <f>TPDDL_EOD!AK74+TPDDL_EOD!AL74</f>
        <v>-0.87</v>
      </c>
      <c r="N74">
        <f t="shared" si="7"/>
        <v>-3.2</v>
      </c>
      <c r="O74" s="154">
        <f t="shared" si="8"/>
        <v>0</v>
      </c>
      <c r="P74">
        <v>-1.25</v>
      </c>
      <c r="Q74">
        <v>-0.72</v>
      </c>
      <c r="R74">
        <v>-7.0000000000000007E-2</v>
      </c>
      <c r="S74">
        <v>-0.28999999999999998</v>
      </c>
      <c r="T74">
        <v>-0.87</v>
      </c>
      <c r="U74" s="156">
        <f t="shared" si="9"/>
        <v>-3.2</v>
      </c>
      <c r="V74" s="154">
        <f t="shared" si="10"/>
        <v>0</v>
      </c>
      <c r="Y74">
        <f>BAWANA!AW74+BAWANA!AX74</f>
        <v>-0.4</v>
      </c>
      <c r="Z74">
        <f>BAWANA!BD74+BAWANA!BE74</f>
        <v>-0.4</v>
      </c>
      <c r="AA74">
        <f>BAWANA!X74+BAWANA!Y74</f>
        <v>-0.4</v>
      </c>
      <c r="AB74">
        <f>BAWANA!AE74+BAWANA!AF74</f>
        <v>-0.4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-4</v>
      </c>
      <c r="C75">
        <f>BAWANA!C75</f>
        <v>220</v>
      </c>
      <c r="D75">
        <f>BAWANA!AL75</f>
        <v>-3.2</v>
      </c>
      <c r="E75">
        <f>BAWANA!AM75</f>
        <v>0</v>
      </c>
      <c r="F75">
        <f t="shared" si="11"/>
        <v>172.8</v>
      </c>
      <c r="G75">
        <f t="shared" si="12"/>
        <v>-3.2</v>
      </c>
      <c r="H75" s="154"/>
      <c r="I75">
        <f>BRPL_EOD!AK75+BRPL_EOD!AL75</f>
        <v>-1.25</v>
      </c>
      <c r="J75">
        <f>BYPL_EOD!AK75+BYPL_EOD!AL75</f>
        <v>-0.72</v>
      </c>
      <c r="K75">
        <f>MES_EOD!AK75+MES_EOD!AL75</f>
        <v>-7.0000000000000007E-2</v>
      </c>
      <c r="L75">
        <f>NDMC_EOD!AK75+NDMC_EOD!AL75</f>
        <v>-0.28999999999999998</v>
      </c>
      <c r="M75">
        <f>TPDDL_EOD!AK75+TPDDL_EOD!AL75</f>
        <v>-0.87</v>
      </c>
      <c r="N75">
        <f t="shared" si="7"/>
        <v>-3.2</v>
      </c>
      <c r="O75" s="154">
        <f t="shared" si="8"/>
        <v>0</v>
      </c>
      <c r="P75">
        <v>-1.25</v>
      </c>
      <c r="Q75">
        <v>-0.72</v>
      </c>
      <c r="R75">
        <v>-7.0000000000000007E-2</v>
      </c>
      <c r="S75">
        <v>-0.28999999999999998</v>
      </c>
      <c r="T75">
        <v>-0.87</v>
      </c>
      <c r="U75" s="156">
        <f t="shared" si="9"/>
        <v>-3.2</v>
      </c>
      <c r="V75" s="154">
        <f t="shared" si="10"/>
        <v>0</v>
      </c>
      <c r="Y75">
        <f>BAWANA!AW75+BAWANA!AX75</f>
        <v>-0.4</v>
      </c>
      <c r="Z75">
        <f>BAWANA!BD75+BAWANA!BE75</f>
        <v>-0.4</v>
      </c>
      <c r="AA75">
        <f>BAWANA!X75+BAWANA!Y75</f>
        <v>-0.4</v>
      </c>
      <c r="AB75">
        <f>BAWANA!AE75+BAWANA!AF75</f>
        <v>-0.4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-4</v>
      </c>
      <c r="C76">
        <f>BAWANA!C76</f>
        <v>220</v>
      </c>
      <c r="D76">
        <f>BAWANA!AL76</f>
        <v>-3.2</v>
      </c>
      <c r="E76">
        <f>BAWANA!AM76</f>
        <v>0</v>
      </c>
      <c r="F76">
        <f t="shared" si="11"/>
        <v>172.8</v>
      </c>
      <c r="G76">
        <f t="shared" si="12"/>
        <v>-3.2</v>
      </c>
      <c r="H76" s="154"/>
      <c r="I76">
        <f>BRPL_EOD!AK76+BRPL_EOD!AL76</f>
        <v>-1.25</v>
      </c>
      <c r="J76">
        <f>BYPL_EOD!AK76+BYPL_EOD!AL76</f>
        <v>-0.72</v>
      </c>
      <c r="K76">
        <f>MES_EOD!AK76+MES_EOD!AL76</f>
        <v>-7.0000000000000007E-2</v>
      </c>
      <c r="L76">
        <f>NDMC_EOD!AK76+NDMC_EOD!AL76</f>
        <v>-0.28999999999999998</v>
      </c>
      <c r="M76">
        <f>TPDDL_EOD!AK76+TPDDL_EOD!AL76</f>
        <v>-0.87</v>
      </c>
      <c r="N76">
        <f t="shared" si="7"/>
        <v>-3.2</v>
      </c>
      <c r="O76" s="154">
        <f t="shared" si="8"/>
        <v>0</v>
      </c>
      <c r="P76">
        <v>-1.25</v>
      </c>
      <c r="Q76">
        <v>-0.72</v>
      </c>
      <c r="R76">
        <v>-7.0000000000000007E-2</v>
      </c>
      <c r="S76">
        <v>-0.28999999999999998</v>
      </c>
      <c r="T76">
        <v>-0.87</v>
      </c>
      <c r="U76" s="156">
        <f t="shared" si="9"/>
        <v>-3.2</v>
      </c>
      <c r="V76" s="154">
        <f t="shared" si="10"/>
        <v>0</v>
      </c>
      <c r="Y76">
        <f>BAWANA!AW76+BAWANA!AX76</f>
        <v>-0.4</v>
      </c>
      <c r="Z76">
        <f>BAWANA!BD76+BAWANA!BE76</f>
        <v>-0.4</v>
      </c>
      <c r="AA76">
        <f>BAWANA!X76+BAWANA!Y76</f>
        <v>-0.4</v>
      </c>
      <c r="AB76">
        <f>BAWANA!AE76+BAWANA!AF76</f>
        <v>-0.4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-4</v>
      </c>
      <c r="C77">
        <f>BAWANA!C77</f>
        <v>220</v>
      </c>
      <c r="D77">
        <f>BAWANA!AL77</f>
        <v>-3.2</v>
      </c>
      <c r="E77">
        <f>BAWANA!AM77</f>
        <v>0</v>
      </c>
      <c r="F77">
        <f t="shared" si="11"/>
        <v>172.8</v>
      </c>
      <c r="G77">
        <f t="shared" si="12"/>
        <v>-3.2</v>
      </c>
      <c r="H77" s="154"/>
      <c r="I77">
        <f>BRPL_EOD!AK77+BRPL_EOD!AL77</f>
        <v>-1.25</v>
      </c>
      <c r="J77">
        <f>BYPL_EOD!AK77+BYPL_EOD!AL77</f>
        <v>-0.72</v>
      </c>
      <c r="K77">
        <f>MES_EOD!AK77+MES_EOD!AL77</f>
        <v>-7.0000000000000007E-2</v>
      </c>
      <c r="L77">
        <f>NDMC_EOD!AK77+NDMC_EOD!AL77</f>
        <v>-0.28999999999999998</v>
      </c>
      <c r="M77">
        <f>TPDDL_EOD!AK77+TPDDL_EOD!AL77</f>
        <v>-0.87</v>
      </c>
      <c r="N77">
        <f t="shared" si="7"/>
        <v>-3.2</v>
      </c>
      <c r="O77" s="154">
        <f t="shared" si="8"/>
        <v>0</v>
      </c>
      <c r="P77">
        <v>-1.25</v>
      </c>
      <c r="Q77">
        <v>-0.72</v>
      </c>
      <c r="R77">
        <v>-7.0000000000000007E-2</v>
      </c>
      <c r="S77">
        <v>-0.28999999999999998</v>
      </c>
      <c r="T77">
        <v>-0.87</v>
      </c>
      <c r="U77" s="156">
        <f t="shared" si="9"/>
        <v>-3.2</v>
      </c>
      <c r="V77" s="154">
        <f t="shared" si="10"/>
        <v>0</v>
      </c>
      <c r="Y77">
        <f>BAWANA!AW77+BAWANA!AX77</f>
        <v>-0.4</v>
      </c>
      <c r="Z77">
        <f>BAWANA!BD77+BAWANA!BE77</f>
        <v>-0.4</v>
      </c>
      <c r="AA77">
        <f>BAWANA!X77+BAWANA!Y77</f>
        <v>-0.4</v>
      </c>
      <c r="AB77">
        <f>BAWANA!AE77+BAWANA!AF77</f>
        <v>-0.4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-4</v>
      </c>
      <c r="C78">
        <f>BAWANA!C78</f>
        <v>220</v>
      </c>
      <c r="D78">
        <f>BAWANA!AL78</f>
        <v>-3.2</v>
      </c>
      <c r="E78">
        <f>BAWANA!AM78</f>
        <v>0</v>
      </c>
      <c r="F78">
        <f t="shared" si="11"/>
        <v>172.8</v>
      </c>
      <c r="G78">
        <f t="shared" si="12"/>
        <v>-3.2</v>
      </c>
      <c r="H78" s="154"/>
      <c r="I78">
        <f>BRPL_EOD!AK78+BRPL_EOD!AL78</f>
        <v>-1.25</v>
      </c>
      <c r="J78">
        <f>BYPL_EOD!AK78+BYPL_EOD!AL78</f>
        <v>-0.72</v>
      </c>
      <c r="K78">
        <f>MES_EOD!AK78+MES_EOD!AL78</f>
        <v>-7.0000000000000007E-2</v>
      </c>
      <c r="L78">
        <f>NDMC_EOD!AK78+NDMC_EOD!AL78</f>
        <v>-0.28999999999999998</v>
      </c>
      <c r="M78">
        <f>TPDDL_EOD!AK78+TPDDL_EOD!AL78</f>
        <v>-0.87</v>
      </c>
      <c r="N78">
        <f t="shared" si="7"/>
        <v>-3.2</v>
      </c>
      <c r="O78" s="154">
        <f t="shared" si="8"/>
        <v>0</v>
      </c>
      <c r="P78">
        <v>-1.25</v>
      </c>
      <c r="Q78">
        <v>-0.72</v>
      </c>
      <c r="R78">
        <v>-7.0000000000000007E-2</v>
      </c>
      <c r="S78">
        <v>-0.28999999999999998</v>
      </c>
      <c r="T78">
        <v>-0.87</v>
      </c>
      <c r="U78" s="156">
        <f t="shared" si="9"/>
        <v>-3.2</v>
      </c>
      <c r="V78" s="154">
        <f t="shared" si="10"/>
        <v>0</v>
      </c>
      <c r="Y78">
        <f>BAWANA!AW78+BAWANA!AX78</f>
        <v>-0.4</v>
      </c>
      <c r="Z78">
        <f>BAWANA!BD78+BAWANA!BE78</f>
        <v>-0.4</v>
      </c>
      <c r="AA78">
        <f>BAWANA!X78+BAWANA!Y78</f>
        <v>-0.4</v>
      </c>
      <c r="AB78">
        <f>BAWANA!AE78+BAWANA!AF78</f>
        <v>-0.4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-4</v>
      </c>
      <c r="C79">
        <f>BAWANA!C79</f>
        <v>220</v>
      </c>
      <c r="D79">
        <f>BAWANA!AL79</f>
        <v>-3.2</v>
      </c>
      <c r="E79">
        <f>BAWANA!AM79</f>
        <v>0</v>
      </c>
      <c r="F79">
        <f t="shared" si="11"/>
        <v>172.8</v>
      </c>
      <c r="G79">
        <f t="shared" si="12"/>
        <v>-3.2</v>
      </c>
      <c r="H79" s="154"/>
      <c r="I79">
        <f>BRPL_EOD!AK79+BRPL_EOD!AL79</f>
        <v>-1.25</v>
      </c>
      <c r="J79">
        <f>BYPL_EOD!AK79+BYPL_EOD!AL79</f>
        <v>-0.72</v>
      </c>
      <c r="K79">
        <f>MES_EOD!AK79+MES_EOD!AL79</f>
        <v>-7.0000000000000007E-2</v>
      </c>
      <c r="L79">
        <f>NDMC_EOD!AK79+NDMC_EOD!AL79</f>
        <v>-0.28999999999999998</v>
      </c>
      <c r="M79">
        <f>TPDDL_EOD!AK79+TPDDL_EOD!AL79</f>
        <v>-0.87</v>
      </c>
      <c r="N79">
        <f t="shared" si="7"/>
        <v>-3.2</v>
      </c>
      <c r="O79" s="154">
        <f t="shared" si="8"/>
        <v>0</v>
      </c>
      <c r="P79">
        <v>-1.25</v>
      </c>
      <c r="Q79">
        <v>-0.72</v>
      </c>
      <c r="R79">
        <v>-7.0000000000000007E-2</v>
      </c>
      <c r="S79">
        <v>-0.28999999999999998</v>
      </c>
      <c r="T79">
        <v>-0.87</v>
      </c>
      <c r="U79" s="156">
        <f t="shared" si="9"/>
        <v>-3.2</v>
      </c>
      <c r="V79" s="154">
        <f t="shared" si="10"/>
        <v>0</v>
      </c>
      <c r="Y79">
        <f>BAWANA!AW79+BAWANA!AX79</f>
        <v>-0.4</v>
      </c>
      <c r="Z79">
        <f>BAWANA!BD79+BAWANA!BE79</f>
        <v>-0.4</v>
      </c>
      <c r="AA79">
        <f>BAWANA!X79+BAWANA!Y79</f>
        <v>-0.4</v>
      </c>
      <c r="AB79">
        <f>BAWANA!AE79+BAWANA!AF79</f>
        <v>-0.4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-4</v>
      </c>
      <c r="C80">
        <f>BAWANA!C80</f>
        <v>220</v>
      </c>
      <c r="D80">
        <f>BAWANA!AL80</f>
        <v>-3.2</v>
      </c>
      <c r="E80">
        <f>BAWANA!AM80</f>
        <v>0</v>
      </c>
      <c r="F80">
        <f t="shared" si="11"/>
        <v>172.8</v>
      </c>
      <c r="G80">
        <f t="shared" si="12"/>
        <v>-3.2</v>
      </c>
      <c r="H80" s="154"/>
      <c r="I80">
        <f>BRPL_EOD!AK80+BRPL_EOD!AL80</f>
        <v>-1.25</v>
      </c>
      <c r="J80">
        <f>BYPL_EOD!AK80+BYPL_EOD!AL80</f>
        <v>-0.72</v>
      </c>
      <c r="K80">
        <f>MES_EOD!AK80+MES_EOD!AL80</f>
        <v>-7.0000000000000007E-2</v>
      </c>
      <c r="L80">
        <f>NDMC_EOD!AK80+NDMC_EOD!AL80</f>
        <v>-0.28999999999999998</v>
      </c>
      <c r="M80">
        <f>TPDDL_EOD!AK80+TPDDL_EOD!AL80</f>
        <v>-0.87</v>
      </c>
      <c r="N80">
        <f t="shared" si="7"/>
        <v>-3.2</v>
      </c>
      <c r="O80" s="154">
        <f t="shared" si="8"/>
        <v>0</v>
      </c>
      <c r="P80">
        <v>-1.25</v>
      </c>
      <c r="Q80">
        <v>-0.72</v>
      </c>
      <c r="R80">
        <v>-7.0000000000000007E-2</v>
      </c>
      <c r="S80">
        <v>-0.28999999999999998</v>
      </c>
      <c r="T80">
        <v>-0.87</v>
      </c>
      <c r="U80" s="156">
        <f t="shared" si="9"/>
        <v>-3.2</v>
      </c>
      <c r="V80" s="154">
        <f t="shared" si="10"/>
        <v>0</v>
      </c>
      <c r="Y80">
        <f>BAWANA!AW80+BAWANA!AX80</f>
        <v>-0.4</v>
      </c>
      <c r="Z80">
        <f>BAWANA!BD80+BAWANA!BE80</f>
        <v>-0.4</v>
      </c>
      <c r="AA80">
        <f>BAWANA!X80+BAWANA!Y80</f>
        <v>-0.4</v>
      </c>
      <c r="AB80">
        <f>BAWANA!AE80+BAWANA!AF80</f>
        <v>-0.4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-4</v>
      </c>
      <c r="C81">
        <f>BAWANA!C81</f>
        <v>220</v>
      </c>
      <c r="D81">
        <f>BAWANA!AL81</f>
        <v>-3.2</v>
      </c>
      <c r="E81">
        <f>BAWANA!AM81</f>
        <v>0</v>
      </c>
      <c r="F81">
        <f t="shared" si="11"/>
        <v>172.8</v>
      </c>
      <c r="G81">
        <f t="shared" si="12"/>
        <v>-3.2</v>
      </c>
      <c r="H81" s="154"/>
      <c r="I81">
        <f>BRPL_EOD!AK81+BRPL_EOD!AL81</f>
        <v>-1.25</v>
      </c>
      <c r="J81">
        <f>BYPL_EOD!AK81+BYPL_EOD!AL81</f>
        <v>-0.72</v>
      </c>
      <c r="K81">
        <f>MES_EOD!AK81+MES_EOD!AL81</f>
        <v>-7.0000000000000007E-2</v>
      </c>
      <c r="L81">
        <f>NDMC_EOD!AK81+NDMC_EOD!AL81</f>
        <v>-0.28999999999999998</v>
      </c>
      <c r="M81">
        <f>TPDDL_EOD!AK81+TPDDL_EOD!AL81</f>
        <v>-0.87</v>
      </c>
      <c r="N81">
        <f t="shared" si="7"/>
        <v>-3.2</v>
      </c>
      <c r="O81" s="154">
        <f t="shared" si="8"/>
        <v>0</v>
      </c>
      <c r="P81">
        <v>-1.25</v>
      </c>
      <c r="Q81">
        <v>-0.72</v>
      </c>
      <c r="R81">
        <v>-7.0000000000000007E-2</v>
      </c>
      <c r="S81">
        <v>-0.28999999999999998</v>
      </c>
      <c r="T81">
        <v>-0.87</v>
      </c>
      <c r="U81" s="156">
        <f t="shared" si="9"/>
        <v>-3.2</v>
      </c>
      <c r="V81" s="154">
        <f t="shared" si="10"/>
        <v>0</v>
      </c>
      <c r="Y81">
        <f>BAWANA!AW81+BAWANA!AX81</f>
        <v>-0.4</v>
      </c>
      <c r="Z81">
        <f>BAWANA!BD81+BAWANA!BE81</f>
        <v>-0.4</v>
      </c>
      <c r="AA81">
        <f>BAWANA!X81+BAWANA!Y81</f>
        <v>-0.4</v>
      </c>
      <c r="AB81">
        <f>BAWANA!AE81+BAWANA!AF81</f>
        <v>-0.4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-4</v>
      </c>
      <c r="C82">
        <f>BAWANA!C82</f>
        <v>220</v>
      </c>
      <c r="D82">
        <f>BAWANA!AL82</f>
        <v>-3.2</v>
      </c>
      <c r="E82">
        <f>BAWANA!AM82</f>
        <v>0</v>
      </c>
      <c r="F82">
        <f t="shared" si="11"/>
        <v>172.8</v>
      </c>
      <c r="G82">
        <f t="shared" si="12"/>
        <v>-3.2</v>
      </c>
      <c r="H82" s="154"/>
      <c r="I82">
        <f>BRPL_EOD!AK82+BRPL_EOD!AL82</f>
        <v>-1.25</v>
      </c>
      <c r="J82">
        <f>BYPL_EOD!AK82+BYPL_EOD!AL82</f>
        <v>-0.72</v>
      </c>
      <c r="K82">
        <f>MES_EOD!AK82+MES_EOD!AL82</f>
        <v>-7.0000000000000007E-2</v>
      </c>
      <c r="L82">
        <f>NDMC_EOD!AK82+NDMC_EOD!AL82</f>
        <v>-0.28999999999999998</v>
      </c>
      <c r="M82">
        <f>TPDDL_EOD!AK82+TPDDL_EOD!AL82</f>
        <v>-0.87</v>
      </c>
      <c r="N82">
        <f t="shared" si="7"/>
        <v>-3.2</v>
      </c>
      <c r="O82" s="154">
        <f t="shared" si="8"/>
        <v>0</v>
      </c>
      <c r="P82">
        <v>-1.25</v>
      </c>
      <c r="Q82">
        <v>-0.72</v>
      </c>
      <c r="R82">
        <v>-7.0000000000000007E-2</v>
      </c>
      <c r="S82">
        <v>-0.28999999999999998</v>
      </c>
      <c r="T82">
        <v>-0.87</v>
      </c>
      <c r="U82" s="156">
        <f t="shared" si="9"/>
        <v>-3.2</v>
      </c>
      <c r="V82" s="154">
        <f t="shared" si="10"/>
        <v>0</v>
      </c>
      <c r="Y82">
        <f>BAWANA!AW82+BAWANA!AX82</f>
        <v>-0.4</v>
      </c>
      <c r="Z82">
        <f>BAWANA!BD82+BAWANA!BE82</f>
        <v>-0.4</v>
      </c>
      <c r="AA82">
        <f>BAWANA!X82+BAWANA!Y82</f>
        <v>-0.4</v>
      </c>
      <c r="AB82">
        <f>BAWANA!AE82+BAWANA!AF82</f>
        <v>-0.4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-4</v>
      </c>
      <c r="C83">
        <f>BAWANA!C83</f>
        <v>220</v>
      </c>
      <c r="D83">
        <f>BAWANA!AL83</f>
        <v>-3.2</v>
      </c>
      <c r="E83">
        <f>BAWANA!AM83</f>
        <v>0</v>
      </c>
      <c r="F83">
        <f t="shared" si="11"/>
        <v>172.8</v>
      </c>
      <c r="G83">
        <f t="shared" si="12"/>
        <v>-3.2</v>
      </c>
      <c r="H83" s="154"/>
      <c r="I83">
        <f>BRPL_EOD!AK83+BRPL_EOD!AL83</f>
        <v>-1.25</v>
      </c>
      <c r="J83">
        <f>BYPL_EOD!AK83+BYPL_EOD!AL83</f>
        <v>-0.72</v>
      </c>
      <c r="K83">
        <f>MES_EOD!AK83+MES_EOD!AL83</f>
        <v>-7.0000000000000007E-2</v>
      </c>
      <c r="L83">
        <f>NDMC_EOD!AK83+NDMC_EOD!AL83</f>
        <v>-0.28999999999999998</v>
      </c>
      <c r="M83">
        <f>TPDDL_EOD!AK83+TPDDL_EOD!AL83</f>
        <v>-0.87</v>
      </c>
      <c r="N83">
        <f t="shared" si="7"/>
        <v>-3.2</v>
      </c>
      <c r="O83" s="154">
        <f t="shared" si="8"/>
        <v>0</v>
      </c>
      <c r="P83">
        <v>-1.25</v>
      </c>
      <c r="Q83">
        <v>-0.72</v>
      </c>
      <c r="R83">
        <v>-7.0000000000000007E-2</v>
      </c>
      <c r="S83">
        <v>-0.28999999999999998</v>
      </c>
      <c r="T83">
        <v>-0.87</v>
      </c>
      <c r="U83" s="156">
        <f t="shared" si="9"/>
        <v>-3.2</v>
      </c>
      <c r="V83" s="154">
        <f t="shared" si="10"/>
        <v>0</v>
      </c>
      <c r="Y83">
        <f>BAWANA!AW83+BAWANA!AX83</f>
        <v>-0.4</v>
      </c>
      <c r="Z83">
        <f>BAWANA!BD83+BAWANA!BE83</f>
        <v>-0.4</v>
      </c>
      <c r="AA83">
        <f>BAWANA!X83+BAWANA!Y83</f>
        <v>-0.4</v>
      </c>
      <c r="AB83">
        <f>BAWANA!AE83+BAWANA!AF83</f>
        <v>-0.4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-4</v>
      </c>
      <c r="C84">
        <f>BAWANA!C84</f>
        <v>220</v>
      </c>
      <c r="D84">
        <f>BAWANA!AL84</f>
        <v>-3.2</v>
      </c>
      <c r="E84">
        <f>BAWANA!AM84</f>
        <v>0</v>
      </c>
      <c r="F84">
        <f t="shared" si="11"/>
        <v>172.8</v>
      </c>
      <c r="G84">
        <f t="shared" si="12"/>
        <v>-3.2</v>
      </c>
      <c r="H84" s="154"/>
      <c r="I84">
        <f>BRPL_EOD!AK84+BRPL_EOD!AL84</f>
        <v>-1.25</v>
      </c>
      <c r="J84">
        <f>BYPL_EOD!AK84+BYPL_EOD!AL84</f>
        <v>-0.72</v>
      </c>
      <c r="K84">
        <f>MES_EOD!AK84+MES_EOD!AL84</f>
        <v>-7.0000000000000007E-2</v>
      </c>
      <c r="L84">
        <f>NDMC_EOD!AK84+NDMC_EOD!AL84</f>
        <v>-0.28999999999999998</v>
      </c>
      <c r="M84">
        <f>TPDDL_EOD!AK84+TPDDL_EOD!AL84</f>
        <v>-0.87</v>
      </c>
      <c r="N84">
        <f t="shared" si="7"/>
        <v>-3.2</v>
      </c>
      <c r="O84" s="154">
        <f t="shared" si="8"/>
        <v>0</v>
      </c>
      <c r="P84">
        <v>-1.25</v>
      </c>
      <c r="Q84">
        <v>-0.72</v>
      </c>
      <c r="R84">
        <v>-7.0000000000000007E-2</v>
      </c>
      <c r="S84">
        <v>-0.28999999999999998</v>
      </c>
      <c r="T84">
        <v>-0.87</v>
      </c>
      <c r="U84" s="156">
        <f t="shared" si="9"/>
        <v>-3.2</v>
      </c>
      <c r="V84" s="154">
        <f t="shared" si="10"/>
        <v>0</v>
      </c>
      <c r="Y84">
        <f>BAWANA!AW84+BAWANA!AX84</f>
        <v>-0.4</v>
      </c>
      <c r="Z84">
        <f>BAWANA!BD84+BAWANA!BE84</f>
        <v>-0.4</v>
      </c>
      <c r="AA84">
        <f>BAWANA!X84+BAWANA!Y84</f>
        <v>-0.4</v>
      </c>
      <c r="AB84">
        <f>BAWANA!AE84+BAWANA!AF84</f>
        <v>-0.4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-4</v>
      </c>
      <c r="C85">
        <f>BAWANA!C85</f>
        <v>220</v>
      </c>
      <c r="D85">
        <f>BAWANA!AL85</f>
        <v>-3.2</v>
      </c>
      <c r="E85">
        <f>BAWANA!AM85</f>
        <v>0</v>
      </c>
      <c r="F85">
        <f t="shared" si="11"/>
        <v>172.8</v>
      </c>
      <c r="G85">
        <f t="shared" si="12"/>
        <v>-3.2</v>
      </c>
      <c r="H85" s="154"/>
      <c r="I85">
        <f>BRPL_EOD!AK85+BRPL_EOD!AL85</f>
        <v>-1.25</v>
      </c>
      <c r="J85">
        <f>BYPL_EOD!AK85+BYPL_EOD!AL85</f>
        <v>-0.72</v>
      </c>
      <c r="K85">
        <f>MES_EOD!AK85+MES_EOD!AL85</f>
        <v>-7.0000000000000007E-2</v>
      </c>
      <c r="L85">
        <f>NDMC_EOD!AK85+NDMC_EOD!AL85</f>
        <v>-0.28999999999999998</v>
      </c>
      <c r="M85">
        <f>TPDDL_EOD!AK85+TPDDL_EOD!AL85</f>
        <v>-0.87</v>
      </c>
      <c r="N85">
        <f t="shared" si="7"/>
        <v>-3.2</v>
      </c>
      <c r="O85" s="154">
        <f t="shared" si="8"/>
        <v>0</v>
      </c>
      <c r="P85">
        <v>-1.25</v>
      </c>
      <c r="Q85">
        <v>-0.72</v>
      </c>
      <c r="R85">
        <v>-7.0000000000000007E-2</v>
      </c>
      <c r="S85">
        <v>-0.28999999999999998</v>
      </c>
      <c r="T85">
        <v>-0.87</v>
      </c>
      <c r="U85" s="156">
        <f t="shared" si="9"/>
        <v>-3.2</v>
      </c>
      <c r="V85" s="154">
        <f t="shared" si="10"/>
        <v>0</v>
      </c>
      <c r="Y85">
        <f>BAWANA!AW85+BAWANA!AX85</f>
        <v>-0.4</v>
      </c>
      <c r="Z85">
        <f>BAWANA!BD85+BAWANA!BE85</f>
        <v>-0.4</v>
      </c>
      <c r="AA85">
        <f>BAWANA!X85+BAWANA!Y85</f>
        <v>-0.4</v>
      </c>
      <c r="AB85">
        <f>BAWANA!AE85+BAWANA!AF85</f>
        <v>-0.4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-4</v>
      </c>
      <c r="C86">
        <f>BAWANA!C86</f>
        <v>220</v>
      </c>
      <c r="D86">
        <f>BAWANA!AL86</f>
        <v>-3.2</v>
      </c>
      <c r="E86">
        <f>BAWANA!AM86</f>
        <v>0</v>
      </c>
      <c r="F86">
        <f t="shared" si="11"/>
        <v>172.8</v>
      </c>
      <c r="G86">
        <f t="shared" si="12"/>
        <v>-3.2</v>
      </c>
      <c r="H86" s="154"/>
      <c r="I86">
        <f>BRPL_EOD!AK86+BRPL_EOD!AL86</f>
        <v>-1.25</v>
      </c>
      <c r="J86">
        <f>BYPL_EOD!AK86+BYPL_EOD!AL86</f>
        <v>-0.72</v>
      </c>
      <c r="K86">
        <f>MES_EOD!AK86+MES_EOD!AL86</f>
        <v>-7.0000000000000007E-2</v>
      </c>
      <c r="L86">
        <f>NDMC_EOD!AK86+NDMC_EOD!AL86</f>
        <v>-0.28999999999999998</v>
      </c>
      <c r="M86">
        <f>TPDDL_EOD!AK86+TPDDL_EOD!AL86</f>
        <v>-0.87</v>
      </c>
      <c r="N86">
        <f t="shared" si="7"/>
        <v>-3.2</v>
      </c>
      <c r="O86" s="154">
        <f t="shared" si="8"/>
        <v>0</v>
      </c>
      <c r="P86">
        <v>-1.25</v>
      </c>
      <c r="Q86">
        <v>-0.72</v>
      </c>
      <c r="R86">
        <v>-7.0000000000000007E-2</v>
      </c>
      <c r="S86">
        <v>-0.28999999999999998</v>
      </c>
      <c r="T86">
        <v>-0.87</v>
      </c>
      <c r="U86" s="156">
        <f t="shared" si="9"/>
        <v>-3.2</v>
      </c>
      <c r="V86" s="154">
        <f t="shared" si="10"/>
        <v>0</v>
      </c>
      <c r="Y86">
        <f>BAWANA!AW86+BAWANA!AX86</f>
        <v>-0.4</v>
      </c>
      <c r="Z86">
        <f>BAWANA!BD86+BAWANA!BE86</f>
        <v>-0.4</v>
      </c>
      <c r="AA86">
        <f>BAWANA!X86+BAWANA!Y86</f>
        <v>-0.4</v>
      </c>
      <c r="AB86">
        <f>BAWANA!AE86+BAWANA!AF86</f>
        <v>-0.4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-4</v>
      </c>
      <c r="C87">
        <f>BAWANA!C87</f>
        <v>220</v>
      </c>
      <c r="D87">
        <f>BAWANA!AL87</f>
        <v>-3.2</v>
      </c>
      <c r="E87">
        <f>BAWANA!AM87</f>
        <v>0</v>
      </c>
      <c r="F87">
        <f t="shared" si="11"/>
        <v>172.8</v>
      </c>
      <c r="G87">
        <f t="shared" si="12"/>
        <v>-3.2</v>
      </c>
      <c r="H87" s="154"/>
      <c r="I87">
        <f>BRPL_EOD!AK87+BRPL_EOD!AL87</f>
        <v>-1.25</v>
      </c>
      <c r="J87">
        <f>BYPL_EOD!AK87+BYPL_EOD!AL87</f>
        <v>-0.72</v>
      </c>
      <c r="K87">
        <f>MES_EOD!AK87+MES_EOD!AL87</f>
        <v>-7.0000000000000007E-2</v>
      </c>
      <c r="L87">
        <f>NDMC_EOD!AK87+NDMC_EOD!AL87</f>
        <v>-0.28999999999999998</v>
      </c>
      <c r="M87">
        <f>TPDDL_EOD!AK87+TPDDL_EOD!AL87</f>
        <v>-0.87</v>
      </c>
      <c r="N87">
        <f t="shared" si="7"/>
        <v>-3.2</v>
      </c>
      <c r="O87" s="154">
        <f t="shared" si="8"/>
        <v>0</v>
      </c>
      <c r="P87">
        <v>-1.25</v>
      </c>
      <c r="Q87">
        <v>-0.72</v>
      </c>
      <c r="R87">
        <v>-7.0000000000000007E-2</v>
      </c>
      <c r="S87">
        <v>-0.28999999999999998</v>
      </c>
      <c r="T87">
        <v>-0.87</v>
      </c>
      <c r="U87" s="156">
        <f t="shared" si="9"/>
        <v>-3.2</v>
      </c>
      <c r="V87" s="154">
        <f t="shared" si="10"/>
        <v>0</v>
      </c>
      <c r="Y87">
        <f>BAWANA!AW87+BAWANA!AX87</f>
        <v>-0.4</v>
      </c>
      <c r="Z87">
        <f>BAWANA!BD87+BAWANA!BE87</f>
        <v>-0.4</v>
      </c>
      <c r="AA87">
        <f>BAWANA!X87+BAWANA!Y87</f>
        <v>-0.4</v>
      </c>
      <c r="AB87">
        <f>BAWANA!AE87+BAWANA!AF87</f>
        <v>-0.4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-4</v>
      </c>
      <c r="C88">
        <f>BAWANA!C88</f>
        <v>220</v>
      </c>
      <c r="D88">
        <f>BAWANA!AL88</f>
        <v>-3.2</v>
      </c>
      <c r="E88">
        <f>BAWANA!AM88</f>
        <v>0</v>
      </c>
      <c r="F88">
        <f t="shared" si="11"/>
        <v>172.8</v>
      </c>
      <c r="G88">
        <f t="shared" si="12"/>
        <v>-3.2</v>
      </c>
      <c r="H88" s="154"/>
      <c r="I88">
        <f>BRPL_EOD!AK88+BRPL_EOD!AL88</f>
        <v>-1.25</v>
      </c>
      <c r="J88">
        <f>BYPL_EOD!AK88+BYPL_EOD!AL88</f>
        <v>-0.72</v>
      </c>
      <c r="K88">
        <f>MES_EOD!AK88+MES_EOD!AL88</f>
        <v>-7.0000000000000007E-2</v>
      </c>
      <c r="L88">
        <f>NDMC_EOD!AK88+NDMC_EOD!AL88</f>
        <v>-0.28999999999999998</v>
      </c>
      <c r="M88">
        <f>TPDDL_EOD!AK88+TPDDL_EOD!AL88</f>
        <v>-0.87</v>
      </c>
      <c r="N88">
        <f t="shared" si="7"/>
        <v>-3.2</v>
      </c>
      <c r="O88" s="154">
        <f t="shared" si="8"/>
        <v>0</v>
      </c>
      <c r="P88">
        <v>-1.25</v>
      </c>
      <c r="Q88">
        <v>-0.72</v>
      </c>
      <c r="R88">
        <v>-7.0000000000000007E-2</v>
      </c>
      <c r="S88">
        <v>-0.28999999999999998</v>
      </c>
      <c r="T88">
        <v>-0.87</v>
      </c>
      <c r="U88" s="156">
        <f t="shared" si="9"/>
        <v>-3.2</v>
      </c>
      <c r="V88" s="154">
        <f t="shared" si="10"/>
        <v>0</v>
      </c>
      <c r="Y88">
        <f>BAWANA!AW88+BAWANA!AX88</f>
        <v>-0.4</v>
      </c>
      <c r="Z88">
        <f>BAWANA!BD88+BAWANA!BE88</f>
        <v>-0.4</v>
      </c>
      <c r="AA88">
        <f>BAWANA!X88+BAWANA!Y88</f>
        <v>-0.4</v>
      </c>
      <c r="AB88">
        <f>BAWANA!AE88+BAWANA!AF88</f>
        <v>-0.4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-4</v>
      </c>
      <c r="C89">
        <f>BAWANA!C89</f>
        <v>220</v>
      </c>
      <c r="D89">
        <f>BAWANA!AL89</f>
        <v>-3.2</v>
      </c>
      <c r="E89">
        <f>BAWANA!AM89</f>
        <v>0</v>
      </c>
      <c r="F89">
        <f t="shared" si="11"/>
        <v>172.8</v>
      </c>
      <c r="G89">
        <f t="shared" si="12"/>
        <v>-3.2</v>
      </c>
      <c r="H89" s="154"/>
      <c r="I89">
        <f>BRPL_EOD!AK89+BRPL_EOD!AL89</f>
        <v>-1.25</v>
      </c>
      <c r="J89">
        <f>BYPL_EOD!AK89+BYPL_EOD!AL89</f>
        <v>-0.72</v>
      </c>
      <c r="K89">
        <f>MES_EOD!AK89+MES_EOD!AL89</f>
        <v>-7.0000000000000007E-2</v>
      </c>
      <c r="L89">
        <f>NDMC_EOD!AK89+NDMC_EOD!AL89</f>
        <v>-0.28999999999999998</v>
      </c>
      <c r="M89">
        <f>TPDDL_EOD!AK89+TPDDL_EOD!AL89</f>
        <v>-0.87</v>
      </c>
      <c r="N89">
        <f t="shared" si="7"/>
        <v>-3.2</v>
      </c>
      <c r="O89" s="154">
        <f t="shared" si="8"/>
        <v>0</v>
      </c>
      <c r="P89">
        <v>-1.25</v>
      </c>
      <c r="Q89">
        <v>-0.72</v>
      </c>
      <c r="R89">
        <v>-7.0000000000000007E-2</v>
      </c>
      <c r="S89">
        <v>-0.28999999999999998</v>
      </c>
      <c r="T89">
        <v>-0.87</v>
      </c>
      <c r="U89" s="156">
        <f t="shared" si="9"/>
        <v>-3.2</v>
      </c>
      <c r="V89" s="154">
        <f t="shared" si="10"/>
        <v>0</v>
      </c>
      <c r="Y89">
        <f>BAWANA!AW89+BAWANA!AX89</f>
        <v>-0.4</v>
      </c>
      <c r="Z89">
        <f>BAWANA!BD89+BAWANA!BE89</f>
        <v>-0.4</v>
      </c>
      <c r="AA89">
        <f>BAWANA!X89+BAWANA!Y89</f>
        <v>-0.4</v>
      </c>
      <c r="AB89">
        <f>BAWANA!AE89+BAWANA!AF89</f>
        <v>-0.4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-4</v>
      </c>
      <c r="C90">
        <f>BAWANA!C90</f>
        <v>220</v>
      </c>
      <c r="D90">
        <f>BAWANA!AL90</f>
        <v>-3.2</v>
      </c>
      <c r="E90">
        <f>BAWANA!AM90</f>
        <v>0</v>
      </c>
      <c r="F90">
        <f t="shared" si="11"/>
        <v>172.8</v>
      </c>
      <c r="G90">
        <f t="shared" si="12"/>
        <v>-3.2</v>
      </c>
      <c r="H90" s="154"/>
      <c r="I90">
        <f>BRPL_EOD!AK90+BRPL_EOD!AL90</f>
        <v>-1.25</v>
      </c>
      <c r="J90">
        <f>BYPL_EOD!AK90+BYPL_EOD!AL90</f>
        <v>-0.72</v>
      </c>
      <c r="K90">
        <f>MES_EOD!AK90+MES_EOD!AL90</f>
        <v>-7.0000000000000007E-2</v>
      </c>
      <c r="L90">
        <f>NDMC_EOD!AK90+NDMC_EOD!AL90</f>
        <v>-0.28999999999999998</v>
      </c>
      <c r="M90">
        <f>TPDDL_EOD!AK90+TPDDL_EOD!AL90</f>
        <v>-0.87</v>
      </c>
      <c r="N90">
        <f t="shared" si="7"/>
        <v>-3.2</v>
      </c>
      <c r="O90" s="154">
        <f t="shared" si="8"/>
        <v>0</v>
      </c>
      <c r="P90">
        <v>-1.25</v>
      </c>
      <c r="Q90">
        <v>-0.72</v>
      </c>
      <c r="R90">
        <v>-7.0000000000000007E-2</v>
      </c>
      <c r="S90">
        <v>-0.28999999999999998</v>
      </c>
      <c r="T90">
        <v>-0.87</v>
      </c>
      <c r="U90" s="156">
        <f t="shared" si="9"/>
        <v>-3.2</v>
      </c>
      <c r="V90" s="154">
        <f t="shared" si="10"/>
        <v>0</v>
      </c>
      <c r="Y90">
        <f>BAWANA!AW90+BAWANA!AX90</f>
        <v>-0.4</v>
      </c>
      <c r="Z90">
        <f>BAWANA!BD90+BAWANA!BE90</f>
        <v>-0.4</v>
      </c>
      <c r="AA90">
        <f>BAWANA!X90+BAWANA!Y90</f>
        <v>-0.4</v>
      </c>
      <c r="AB90">
        <f>BAWANA!AE90+BAWANA!AF90</f>
        <v>-0.4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-4</v>
      </c>
      <c r="C91">
        <f>BAWANA!C91</f>
        <v>220</v>
      </c>
      <c r="D91">
        <f>BAWANA!AL91</f>
        <v>-3.2</v>
      </c>
      <c r="E91">
        <f>BAWANA!AM91</f>
        <v>0</v>
      </c>
      <c r="F91">
        <f t="shared" si="11"/>
        <v>172.8</v>
      </c>
      <c r="G91">
        <f t="shared" si="12"/>
        <v>-3.2</v>
      </c>
      <c r="H91" s="154"/>
      <c r="I91">
        <f>BRPL_EOD!AK91+BRPL_EOD!AL91</f>
        <v>-1.25</v>
      </c>
      <c r="J91">
        <f>BYPL_EOD!AK91+BYPL_EOD!AL91</f>
        <v>-0.72</v>
      </c>
      <c r="K91">
        <f>MES_EOD!AK91+MES_EOD!AL91</f>
        <v>-7.0000000000000007E-2</v>
      </c>
      <c r="L91">
        <f>NDMC_EOD!AK91+NDMC_EOD!AL91</f>
        <v>-0.28999999999999998</v>
      </c>
      <c r="M91">
        <f>TPDDL_EOD!AK91+TPDDL_EOD!AL91</f>
        <v>-0.87</v>
      </c>
      <c r="N91">
        <f t="shared" si="7"/>
        <v>-3.2</v>
      </c>
      <c r="O91" s="154">
        <f t="shared" si="8"/>
        <v>0</v>
      </c>
      <c r="P91">
        <v>-1.25</v>
      </c>
      <c r="Q91">
        <v>-0.72</v>
      </c>
      <c r="R91">
        <v>-7.0000000000000007E-2</v>
      </c>
      <c r="S91">
        <v>-0.28999999999999998</v>
      </c>
      <c r="T91">
        <v>-0.87</v>
      </c>
      <c r="U91" s="156">
        <f t="shared" si="9"/>
        <v>-3.2</v>
      </c>
      <c r="V91" s="154">
        <f t="shared" si="10"/>
        <v>0</v>
      </c>
      <c r="Y91">
        <f>BAWANA!AW91+BAWANA!AX91</f>
        <v>-0.4</v>
      </c>
      <c r="Z91">
        <f>BAWANA!BD91+BAWANA!BE91</f>
        <v>-0.4</v>
      </c>
      <c r="AA91">
        <f>BAWANA!X91+BAWANA!Y91</f>
        <v>-0.4</v>
      </c>
      <c r="AB91">
        <f>BAWANA!AE91+BAWANA!AF91</f>
        <v>-0.4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-4</v>
      </c>
      <c r="C92">
        <f>BAWANA!C92</f>
        <v>220</v>
      </c>
      <c r="D92">
        <f>BAWANA!AL92</f>
        <v>-3.2</v>
      </c>
      <c r="E92">
        <f>BAWANA!AM92</f>
        <v>0</v>
      </c>
      <c r="F92">
        <f t="shared" si="11"/>
        <v>172.8</v>
      </c>
      <c r="G92">
        <f t="shared" si="12"/>
        <v>-3.2</v>
      </c>
      <c r="H92" s="154"/>
      <c r="I92">
        <f>BRPL_EOD!AK92+BRPL_EOD!AL92</f>
        <v>-1.25</v>
      </c>
      <c r="J92">
        <f>BYPL_EOD!AK92+BYPL_EOD!AL92</f>
        <v>-0.72</v>
      </c>
      <c r="K92">
        <f>MES_EOD!AK92+MES_EOD!AL92</f>
        <v>-7.0000000000000007E-2</v>
      </c>
      <c r="L92">
        <f>NDMC_EOD!AK92+NDMC_EOD!AL92</f>
        <v>-0.28999999999999998</v>
      </c>
      <c r="M92">
        <f>TPDDL_EOD!AK92+TPDDL_EOD!AL92</f>
        <v>-0.87</v>
      </c>
      <c r="N92">
        <f t="shared" si="7"/>
        <v>-3.2</v>
      </c>
      <c r="O92" s="154">
        <f t="shared" si="8"/>
        <v>0</v>
      </c>
      <c r="P92">
        <v>-1.25</v>
      </c>
      <c r="Q92">
        <v>-0.72</v>
      </c>
      <c r="R92">
        <v>-7.0000000000000007E-2</v>
      </c>
      <c r="S92">
        <v>-0.28999999999999998</v>
      </c>
      <c r="T92">
        <v>-0.87</v>
      </c>
      <c r="U92" s="156">
        <f t="shared" si="9"/>
        <v>-3.2</v>
      </c>
      <c r="V92" s="154">
        <f t="shared" si="10"/>
        <v>0</v>
      </c>
      <c r="Y92">
        <f>BAWANA!AW92+BAWANA!AX92</f>
        <v>-0.4</v>
      </c>
      <c r="Z92">
        <f>BAWANA!BD92+BAWANA!BE92</f>
        <v>-0.4</v>
      </c>
      <c r="AA92">
        <f>BAWANA!X92+BAWANA!Y92</f>
        <v>-0.4</v>
      </c>
      <c r="AB92">
        <f>BAWANA!AE92+BAWANA!AF92</f>
        <v>-0.4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-4</v>
      </c>
      <c r="C93">
        <f>BAWANA!C93</f>
        <v>220</v>
      </c>
      <c r="D93">
        <f>BAWANA!AL93</f>
        <v>-3.2</v>
      </c>
      <c r="E93">
        <f>BAWANA!AM93</f>
        <v>0</v>
      </c>
      <c r="F93">
        <f t="shared" si="11"/>
        <v>172.8</v>
      </c>
      <c r="G93">
        <f t="shared" si="12"/>
        <v>-3.2</v>
      </c>
      <c r="H93" s="154"/>
      <c r="I93">
        <f>BRPL_EOD!AK93+BRPL_EOD!AL93</f>
        <v>-1.25</v>
      </c>
      <c r="J93">
        <f>BYPL_EOD!AK93+BYPL_EOD!AL93</f>
        <v>-0.72</v>
      </c>
      <c r="K93">
        <f>MES_EOD!AK93+MES_EOD!AL93</f>
        <v>-7.0000000000000007E-2</v>
      </c>
      <c r="L93">
        <f>NDMC_EOD!AK93+NDMC_EOD!AL93</f>
        <v>-0.28999999999999998</v>
      </c>
      <c r="M93">
        <f>TPDDL_EOD!AK93+TPDDL_EOD!AL93</f>
        <v>-0.87</v>
      </c>
      <c r="N93">
        <f t="shared" si="7"/>
        <v>-3.2</v>
      </c>
      <c r="O93" s="154">
        <f t="shared" si="8"/>
        <v>0</v>
      </c>
      <c r="P93">
        <v>-1.25</v>
      </c>
      <c r="Q93">
        <v>-0.72</v>
      </c>
      <c r="R93">
        <v>-7.0000000000000007E-2</v>
      </c>
      <c r="S93">
        <v>-0.28999999999999998</v>
      </c>
      <c r="T93">
        <v>-0.87</v>
      </c>
      <c r="U93" s="156">
        <f t="shared" si="9"/>
        <v>-3.2</v>
      </c>
      <c r="V93" s="154">
        <f t="shared" si="10"/>
        <v>0</v>
      </c>
      <c r="Y93">
        <f>BAWANA!AW93+BAWANA!AX93</f>
        <v>-0.4</v>
      </c>
      <c r="Z93">
        <f>BAWANA!BD93+BAWANA!BE93</f>
        <v>-0.4</v>
      </c>
      <c r="AA93">
        <f>BAWANA!X93+BAWANA!Y93</f>
        <v>-0.4</v>
      </c>
      <c r="AB93">
        <f>BAWANA!AE93+BAWANA!AF93</f>
        <v>-0.4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-4</v>
      </c>
      <c r="C94">
        <f>BAWANA!C94</f>
        <v>220</v>
      </c>
      <c r="D94">
        <f>BAWANA!AL94</f>
        <v>-3.2</v>
      </c>
      <c r="E94">
        <f>BAWANA!AM94</f>
        <v>0</v>
      </c>
      <c r="F94">
        <f t="shared" si="11"/>
        <v>172.8</v>
      </c>
      <c r="G94">
        <f t="shared" si="12"/>
        <v>-3.2</v>
      </c>
      <c r="H94" s="154"/>
      <c r="I94">
        <f>BRPL_EOD!AK94+BRPL_EOD!AL94</f>
        <v>-1.25</v>
      </c>
      <c r="J94">
        <f>BYPL_EOD!AK94+BYPL_EOD!AL94</f>
        <v>-0.72</v>
      </c>
      <c r="K94">
        <f>MES_EOD!AK94+MES_EOD!AL94</f>
        <v>-7.0000000000000007E-2</v>
      </c>
      <c r="L94">
        <f>NDMC_EOD!AK94+NDMC_EOD!AL94</f>
        <v>-0.28999999999999998</v>
      </c>
      <c r="M94">
        <f>TPDDL_EOD!AK94+TPDDL_EOD!AL94</f>
        <v>-0.87</v>
      </c>
      <c r="N94">
        <f t="shared" si="7"/>
        <v>-3.2</v>
      </c>
      <c r="O94" s="154">
        <f t="shared" si="8"/>
        <v>0</v>
      </c>
      <c r="P94">
        <v>-1.25</v>
      </c>
      <c r="Q94">
        <v>-0.72</v>
      </c>
      <c r="R94">
        <v>-7.0000000000000007E-2</v>
      </c>
      <c r="S94">
        <v>-0.28999999999999998</v>
      </c>
      <c r="T94">
        <v>-0.87</v>
      </c>
      <c r="U94" s="156">
        <f t="shared" si="9"/>
        <v>-3.2</v>
      </c>
      <c r="V94" s="154">
        <f t="shared" si="10"/>
        <v>0</v>
      </c>
      <c r="Y94">
        <f>BAWANA!AW94+BAWANA!AX94</f>
        <v>-0.4</v>
      </c>
      <c r="Z94">
        <f>BAWANA!BD94+BAWANA!BE94</f>
        <v>-0.4</v>
      </c>
      <c r="AA94">
        <f>BAWANA!X94+BAWANA!Y94</f>
        <v>-0.4</v>
      </c>
      <c r="AB94">
        <f>BAWANA!AE94+BAWANA!AF94</f>
        <v>-0.4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-4</v>
      </c>
      <c r="C95">
        <f>BAWANA!C95</f>
        <v>220</v>
      </c>
      <c r="D95">
        <f>BAWANA!AL95</f>
        <v>-3.2</v>
      </c>
      <c r="E95">
        <f>BAWANA!AM95</f>
        <v>0</v>
      </c>
      <c r="F95">
        <f t="shared" si="11"/>
        <v>172.8</v>
      </c>
      <c r="G95">
        <f t="shared" si="12"/>
        <v>-3.2</v>
      </c>
      <c r="H95" s="154"/>
      <c r="I95">
        <f>BRPL_EOD!AK95+BRPL_EOD!AL95</f>
        <v>-1.25</v>
      </c>
      <c r="J95">
        <f>BYPL_EOD!AK95+BYPL_EOD!AL95</f>
        <v>-0.72</v>
      </c>
      <c r="K95">
        <f>MES_EOD!AK95+MES_EOD!AL95</f>
        <v>-7.0000000000000007E-2</v>
      </c>
      <c r="L95">
        <f>NDMC_EOD!AK95+NDMC_EOD!AL95</f>
        <v>-0.28999999999999998</v>
      </c>
      <c r="M95">
        <f>TPDDL_EOD!AK95+TPDDL_EOD!AL95</f>
        <v>-0.87</v>
      </c>
      <c r="N95">
        <f t="shared" si="7"/>
        <v>-3.2</v>
      </c>
      <c r="O95" s="154">
        <f t="shared" si="8"/>
        <v>0</v>
      </c>
      <c r="P95">
        <v>-1.25</v>
      </c>
      <c r="Q95">
        <v>-0.72</v>
      </c>
      <c r="R95">
        <v>-7.0000000000000007E-2</v>
      </c>
      <c r="S95">
        <v>-0.28999999999999998</v>
      </c>
      <c r="T95">
        <v>-0.87</v>
      </c>
      <c r="U95" s="156">
        <f t="shared" si="9"/>
        <v>-3.2</v>
      </c>
      <c r="V95" s="154">
        <f t="shared" si="10"/>
        <v>0</v>
      </c>
      <c r="Y95">
        <f>BAWANA!AW95+BAWANA!AX95</f>
        <v>-0.4</v>
      </c>
      <c r="Z95">
        <f>BAWANA!BD95+BAWANA!BE95</f>
        <v>-0.4</v>
      </c>
      <c r="AA95">
        <f>BAWANA!X95+BAWANA!Y95</f>
        <v>-0.4</v>
      </c>
      <c r="AB95">
        <f>BAWANA!AE95+BAWANA!AF95</f>
        <v>-0.4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-4</v>
      </c>
      <c r="C96">
        <f>BAWANA!C96</f>
        <v>220</v>
      </c>
      <c r="D96">
        <f>BAWANA!AL96</f>
        <v>-3.2</v>
      </c>
      <c r="E96">
        <f>BAWANA!AM96</f>
        <v>0</v>
      </c>
      <c r="F96">
        <f t="shared" si="11"/>
        <v>172.8</v>
      </c>
      <c r="G96">
        <f t="shared" si="12"/>
        <v>-3.2</v>
      </c>
      <c r="H96" s="154"/>
      <c r="I96">
        <f>BRPL_EOD!AK96+BRPL_EOD!AL96</f>
        <v>-1.25</v>
      </c>
      <c r="J96">
        <f>BYPL_EOD!AK96+BYPL_EOD!AL96</f>
        <v>-0.72</v>
      </c>
      <c r="K96">
        <f>MES_EOD!AK96+MES_EOD!AL96</f>
        <v>-7.0000000000000007E-2</v>
      </c>
      <c r="L96">
        <f>NDMC_EOD!AK96+NDMC_EOD!AL96</f>
        <v>-0.28999999999999998</v>
      </c>
      <c r="M96">
        <f>TPDDL_EOD!AK96+TPDDL_EOD!AL96</f>
        <v>-0.87</v>
      </c>
      <c r="N96">
        <f t="shared" si="7"/>
        <v>-3.2</v>
      </c>
      <c r="O96" s="154">
        <f t="shared" si="8"/>
        <v>0</v>
      </c>
      <c r="P96">
        <v>-1.25</v>
      </c>
      <c r="Q96">
        <v>-0.72</v>
      </c>
      <c r="R96">
        <v>-7.0000000000000007E-2</v>
      </c>
      <c r="S96">
        <v>-0.28999999999999998</v>
      </c>
      <c r="T96">
        <v>-0.87</v>
      </c>
      <c r="U96" s="156">
        <f t="shared" si="9"/>
        <v>-3.2</v>
      </c>
      <c r="V96" s="154">
        <f t="shared" si="10"/>
        <v>0</v>
      </c>
      <c r="Y96">
        <f>BAWANA!AW96+BAWANA!AX96</f>
        <v>-0.4</v>
      </c>
      <c r="Z96">
        <f>BAWANA!BD96+BAWANA!BE96</f>
        <v>-0.4</v>
      </c>
      <c r="AA96">
        <f>BAWANA!X96+BAWANA!Y96</f>
        <v>-0.4</v>
      </c>
      <c r="AB96">
        <f>BAWANA!AE96+BAWANA!AF96</f>
        <v>-0.4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-4</v>
      </c>
      <c r="C97">
        <f>BAWANA!C97</f>
        <v>220</v>
      </c>
      <c r="D97">
        <f>BAWANA!AL97</f>
        <v>-3.2</v>
      </c>
      <c r="E97">
        <f>BAWANA!AM97</f>
        <v>0</v>
      </c>
      <c r="F97">
        <f t="shared" si="11"/>
        <v>172.8</v>
      </c>
      <c r="G97">
        <f t="shared" si="12"/>
        <v>-3.2</v>
      </c>
      <c r="H97" s="154"/>
      <c r="I97">
        <f>BRPL_EOD!AK97+BRPL_EOD!AL97</f>
        <v>-1.25</v>
      </c>
      <c r="J97">
        <f>BYPL_EOD!AK97+BYPL_EOD!AL97</f>
        <v>-0.72</v>
      </c>
      <c r="K97">
        <f>MES_EOD!AK97+MES_EOD!AL97</f>
        <v>-7.0000000000000007E-2</v>
      </c>
      <c r="L97">
        <f>NDMC_EOD!AK97+NDMC_EOD!AL97</f>
        <v>-0.28999999999999998</v>
      </c>
      <c r="M97">
        <f>TPDDL_EOD!AK97+TPDDL_EOD!AL97</f>
        <v>-0.87</v>
      </c>
      <c r="N97">
        <f t="shared" si="7"/>
        <v>-3.2</v>
      </c>
      <c r="O97" s="154">
        <f t="shared" si="8"/>
        <v>0</v>
      </c>
      <c r="P97">
        <v>-1.25</v>
      </c>
      <c r="Q97">
        <v>-0.72</v>
      </c>
      <c r="R97">
        <v>-7.0000000000000007E-2</v>
      </c>
      <c r="S97">
        <v>-0.28999999999999998</v>
      </c>
      <c r="T97">
        <v>-0.87</v>
      </c>
      <c r="U97" s="156">
        <f t="shared" si="9"/>
        <v>-3.2</v>
      </c>
      <c r="V97" s="154">
        <f t="shared" si="10"/>
        <v>0</v>
      </c>
      <c r="Y97">
        <f>BAWANA!AW97+BAWANA!AX97</f>
        <v>-0.4</v>
      </c>
      <c r="Z97">
        <f>BAWANA!BD97+BAWANA!BE97</f>
        <v>-0.4</v>
      </c>
      <c r="AA97">
        <f>BAWANA!X97+BAWANA!Y97</f>
        <v>-0.4</v>
      </c>
      <c r="AB97">
        <f>BAWANA!AE97+BAWANA!AF97</f>
        <v>-0.4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-4</v>
      </c>
      <c r="C98">
        <f>BAWANA!C98</f>
        <v>220</v>
      </c>
      <c r="D98">
        <f>BAWANA!AL98</f>
        <v>-3.2</v>
      </c>
      <c r="E98">
        <f>BAWANA!AM98</f>
        <v>0</v>
      </c>
      <c r="F98">
        <f t="shared" si="11"/>
        <v>172.8</v>
      </c>
      <c r="G98">
        <f t="shared" si="12"/>
        <v>-3.2</v>
      </c>
      <c r="H98" s="154"/>
      <c r="I98">
        <f>BRPL_EOD!AK98+BRPL_EOD!AL98</f>
        <v>-1.25</v>
      </c>
      <c r="J98">
        <f>BYPL_EOD!AK98+BYPL_EOD!AL98</f>
        <v>-0.72</v>
      </c>
      <c r="K98">
        <f>MES_EOD!AK98+MES_EOD!AL98</f>
        <v>-7.0000000000000007E-2</v>
      </c>
      <c r="L98">
        <f>NDMC_EOD!AK98+NDMC_EOD!AL98</f>
        <v>-0.28999999999999998</v>
      </c>
      <c r="M98">
        <f>TPDDL_EOD!AK98+TPDDL_EOD!AL98</f>
        <v>-0.87</v>
      </c>
      <c r="N98">
        <f t="shared" si="7"/>
        <v>-3.2</v>
      </c>
      <c r="O98" s="154">
        <f t="shared" si="8"/>
        <v>0</v>
      </c>
      <c r="P98">
        <v>-1.25</v>
      </c>
      <c r="Q98">
        <v>-0.72</v>
      </c>
      <c r="R98">
        <v>-7.0000000000000007E-2</v>
      </c>
      <c r="S98">
        <v>-0.28999999999999998</v>
      </c>
      <c r="T98">
        <v>-0.87</v>
      </c>
      <c r="U98" s="156">
        <f t="shared" si="9"/>
        <v>-3.2</v>
      </c>
      <c r="V98" s="154">
        <f t="shared" si="10"/>
        <v>0</v>
      </c>
      <c r="Y98">
        <f>BAWANA!AW98+BAWANA!AX98</f>
        <v>-0.4</v>
      </c>
      <c r="Z98">
        <f>BAWANA!BD98+BAWANA!BE98</f>
        <v>-0.4</v>
      </c>
      <c r="AA98">
        <f>BAWANA!X98+BAWANA!Y98</f>
        <v>-0.4</v>
      </c>
      <c r="AB98">
        <f>BAWANA!AE98+BAWANA!AF98</f>
        <v>-0.4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-3.2000000000000001E-2</v>
      </c>
      <c r="C99" s="156">
        <f t="shared" ref="C99:U99" si="14">SUM(C3:C98)/4000</f>
        <v>5.28</v>
      </c>
      <c r="D99" s="156">
        <f t="shared" si="14"/>
        <v>-2.5600000000000012E-2</v>
      </c>
      <c r="E99" s="156">
        <f t="shared" si="14"/>
        <v>0</v>
      </c>
      <c r="F99" s="156">
        <f t="shared" si="14"/>
        <v>4.1983999999999941</v>
      </c>
      <c r="G99" s="156">
        <f t="shared" si="14"/>
        <v>-2.5600000000000012E-2</v>
      </c>
      <c r="H99" s="156"/>
      <c r="I99" s="156">
        <f t="shared" si="14"/>
        <v>-0.01</v>
      </c>
      <c r="J99" s="156">
        <f t="shared" si="14"/>
        <v>-5.7599999999999986E-3</v>
      </c>
      <c r="K99" s="156">
        <f t="shared" si="14"/>
        <v>-5.6000000000000017E-4</v>
      </c>
      <c r="L99" s="156">
        <f t="shared" si="14"/>
        <v>-2.3199999999999991E-3</v>
      </c>
      <c r="M99" s="156">
        <f t="shared" si="14"/>
        <v>-6.9600000000000018E-3</v>
      </c>
      <c r="N99" s="156">
        <f t="shared" si="14"/>
        <v>-2.5600000000000012E-2</v>
      </c>
      <c r="O99" s="156">
        <f t="shared" si="14"/>
        <v>0</v>
      </c>
      <c r="P99" s="156">
        <f t="shared" si="14"/>
        <v>-0.01</v>
      </c>
      <c r="Q99" s="156">
        <f t="shared" si="14"/>
        <v>-5.7599999999999986E-3</v>
      </c>
      <c r="R99" s="156">
        <f t="shared" si="14"/>
        <v>-5.6000000000000017E-4</v>
      </c>
      <c r="S99" s="156">
        <f t="shared" si="14"/>
        <v>-2.3199999999999991E-3</v>
      </c>
      <c r="T99" s="156">
        <f t="shared" si="14"/>
        <v>-6.9600000000000018E-3</v>
      </c>
      <c r="U99" s="156">
        <f t="shared" si="14"/>
        <v>-2.5600000000000012E-2</v>
      </c>
      <c r="V99" s="156">
        <f t="shared" si="10"/>
        <v>0</v>
      </c>
      <c r="Y99" s="156">
        <f>SUM(Y3:Y98)/4000</f>
        <v>-3.2000000000000015E-3</v>
      </c>
      <c r="Z99" s="156">
        <f t="shared" ref="Z99:AD99" si="15">SUM(Z3:Z98)/4000</f>
        <v>-3.2000000000000015E-3</v>
      </c>
      <c r="AA99" s="156">
        <f t="shared" si="15"/>
        <v>-3.2000000000000015E-3</v>
      </c>
      <c r="AB99" s="156">
        <f t="shared" si="15"/>
        <v>-3.2000000000000015E-3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660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660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660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660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660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660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660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660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660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660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660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660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660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660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660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660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660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15.84</v>
      </c>
      <c r="D99" s="156">
        <f t="shared" si="14"/>
        <v>0</v>
      </c>
      <c r="E99" s="156">
        <f t="shared" si="14"/>
        <v>0</v>
      </c>
      <c r="F99" s="156">
        <f t="shared" si="14"/>
        <v>12.672000000000001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34.625978000000003</v>
      </c>
      <c r="D3">
        <v>5.4787939999999997</v>
      </c>
      <c r="E3">
        <v>0</v>
      </c>
      <c r="F3">
        <v>14.482229</v>
      </c>
      <c r="G3">
        <v>22.628482000000002</v>
      </c>
      <c r="H3">
        <v>0</v>
      </c>
      <c r="I3">
        <v>91.462400000000002</v>
      </c>
      <c r="J3">
        <v>2.2865600000000001</v>
      </c>
      <c r="K3">
        <v>343.89265999999998</v>
      </c>
      <c r="L3">
        <v>656.42148599999996</v>
      </c>
      <c r="M3">
        <v>92.912925000000001</v>
      </c>
      <c r="N3">
        <v>119.136178</v>
      </c>
      <c r="O3">
        <v>62.394581000000002</v>
      </c>
      <c r="P3">
        <v>64.598894999999999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43.044772000000002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0</v>
      </c>
      <c r="AN3">
        <v>0.70510899999999999</v>
      </c>
      <c r="AO3">
        <v>0</v>
      </c>
      <c r="AP3">
        <v>1.9215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5.4787939999999997</v>
      </c>
      <c r="AW3">
        <v>0</v>
      </c>
      <c r="AX3">
        <v>0</v>
      </c>
      <c r="AY3">
        <v>0</v>
      </c>
      <c r="AZ3">
        <f>DJ3</f>
        <v>85.137877000000017</v>
      </c>
      <c r="BA3">
        <f>SUM(B3:AZ3)</f>
        <v>2428.4422570000011</v>
      </c>
      <c r="BD3">
        <v>4.2938999999999998</v>
      </c>
      <c r="BE3">
        <v>0</v>
      </c>
      <c r="BF3">
        <v>2.2853999999999999E-2</v>
      </c>
      <c r="BG3">
        <v>0</v>
      </c>
      <c r="BH3">
        <v>1.1150000000000001E-3</v>
      </c>
      <c r="BI3">
        <v>0.83574999999999999</v>
      </c>
      <c r="BJ3">
        <v>0</v>
      </c>
      <c r="BK3">
        <v>1.6204E-2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1.88</v>
      </c>
      <c r="CC3">
        <v>0.97</v>
      </c>
      <c r="CD3">
        <v>1.84</v>
      </c>
      <c r="CE3">
        <v>0</v>
      </c>
      <c r="CF3">
        <v>0.23</v>
      </c>
      <c r="CG3">
        <v>1.89</v>
      </c>
      <c r="CH3">
        <v>0</v>
      </c>
      <c r="CI3">
        <v>7.86</v>
      </c>
      <c r="CJ3">
        <v>1.95</v>
      </c>
      <c r="CK3">
        <v>1.84</v>
      </c>
      <c r="CL3">
        <v>5.313701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2.37</v>
      </c>
      <c r="CS3">
        <v>2.3846349999999998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85.137877000000017</v>
      </c>
    </row>
    <row r="4" spans="1:114">
      <c r="A4" t="s">
        <v>46</v>
      </c>
      <c r="B4">
        <v>0</v>
      </c>
      <c r="C4">
        <v>34.625978000000003</v>
      </c>
      <c r="D4">
        <v>5.4787939999999997</v>
      </c>
      <c r="E4">
        <v>0</v>
      </c>
      <c r="F4">
        <v>14.482229</v>
      </c>
      <c r="G4">
        <v>22.628482000000002</v>
      </c>
      <c r="H4">
        <v>0</v>
      </c>
      <c r="I4">
        <v>91.462400000000002</v>
      </c>
      <c r="J4">
        <v>2.2865600000000001</v>
      </c>
      <c r="K4">
        <v>343.89265999999998</v>
      </c>
      <c r="L4">
        <v>656.42148599999996</v>
      </c>
      <c r="M4">
        <v>92.912925000000001</v>
      </c>
      <c r="N4">
        <v>119.136178</v>
      </c>
      <c r="O4">
        <v>62.394581000000002</v>
      </c>
      <c r="P4">
        <v>64.598894999999999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43.044772000000002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0</v>
      </c>
      <c r="AN4">
        <v>0.70510899999999999</v>
      </c>
      <c r="AO4">
        <v>0</v>
      </c>
      <c r="AP4">
        <v>1.9215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5.4787939999999997</v>
      </c>
      <c r="AW4">
        <v>0</v>
      </c>
      <c r="AX4">
        <v>0</v>
      </c>
      <c r="AY4">
        <v>0</v>
      </c>
      <c r="AZ4">
        <f t="shared" ref="AZ4:AZ67" si="0">DJ4</f>
        <v>85.137877000000017</v>
      </c>
      <c r="BA4">
        <f t="shared" ref="BA4:BA67" si="1">SUM(B4:AZ4)</f>
        <v>2428.4422570000011</v>
      </c>
      <c r="BD4">
        <v>4.2938999999999998</v>
      </c>
      <c r="BE4">
        <v>0</v>
      </c>
      <c r="BF4">
        <v>2.2853999999999999E-2</v>
      </c>
      <c r="BG4">
        <v>0</v>
      </c>
      <c r="BH4">
        <v>1.1150000000000001E-3</v>
      </c>
      <c r="BI4">
        <v>0.83574999999999999</v>
      </c>
      <c r="BJ4">
        <v>0</v>
      </c>
      <c r="BK4">
        <v>1.6204E-2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1.88</v>
      </c>
      <c r="CC4">
        <v>0.97</v>
      </c>
      <c r="CD4">
        <v>1.84</v>
      </c>
      <c r="CE4">
        <v>0</v>
      </c>
      <c r="CF4">
        <v>0.23</v>
      </c>
      <c r="CG4">
        <v>1.89</v>
      </c>
      <c r="CH4">
        <v>0</v>
      </c>
      <c r="CI4">
        <v>7.86</v>
      </c>
      <c r="CJ4">
        <v>1.95</v>
      </c>
      <c r="CK4">
        <v>1.84</v>
      </c>
      <c r="CL4">
        <v>5.313701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2.37</v>
      </c>
      <c r="CS4">
        <v>2.3846349999999998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85.137877000000017</v>
      </c>
    </row>
    <row r="5" spans="1:114">
      <c r="A5" t="s">
        <v>47</v>
      </c>
      <c r="B5">
        <v>0</v>
      </c>
      <c r="C5">
        <v>34.625978000000003</v>
      </c>
      <c r="D5">
        <v>5.4787939999999997</v>
      </c>
      <c r="E5">
        <v>0</v>
      </c>
      <c r="F5">
        <v>14.482229</v>
      </c>
      <c r="G5">
        <v>22.628482000000002</v>
      </c>
      <c r="H5">
        <v>0</v>
      </c>
      <c r="I5">
        <v>91.462400000000002</v>
      </c>
      <c r="J5">
        <v>2.2865600000000001</v>
      </c>
      <c r="K5">
        <v>343.89265999999998</v>
      </c>
      <c r="L5">
        <v>656.42148599999996</v>
      </c>
      <c r="M5">
        <v>92.912925000000001</v>
      </c>
      <c r="N5">
        <v>119.136178</v>
      </c>
      <c r="O5">
        <v>62.394581000000002</v>
      </c>
      <c r="P5">
        <v>64.598894999999999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43.044772000000002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0</v>
      </c>
      <c r="AN5">
        <v>0.70510899999999999</v>
      </c>
      <c r="AO5">
        <v>0</v>
      </c>
      <c r="AP5">
        <v>0.38429999999999997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5.4787939999999997</v>
      </c>
      <c r="AW5">
        <v>0</v>
      </c>
      <c r="AX5">
        <v>0</v>
      </c>
      <c r="AY5">
        <v>0</v>
      </c>
      <c r="AZ5">
        <f t="shared" si="0"/>
        <v>85.137877000000017</v>
      </c>
      <c r="BA5">
        <f t="shared" si="1"/>
        <v>2421.3850570000013</v>
      </c>
      <c r="BD5">
        <v>4.2938999999999998</v>
      </c>
      <c r="BE5">
        <v>0</v>
      </c>
      <c r="BF5">
        <v>2.2853999999999999E-2</v>
      </c>
      <c r="BG5">
        <v>0</v>
      </c>
      <c r="BH5">
        <v>1.1150000000000001E-3</v>
      </c>
      <c r="BI5">
        <v>0.83574999999999999</v>
      </c>
      <c r="BJ5">
        <v>0</v>
      </c>
      <c r="BK5">
        <v>1.6204E-2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1.88</v>
      </c>
      <c r="CC5">
        <v>0.97</v>
      </c>
      <c r="CD5">
        <v>1.84</v>
      </c>
      <c r="CE5">
        <v>0</v>
      </c>
      <c r="CF5">
        <v>0.23</v>
      </c>
      <c r="CG5">
        <v>1.89</v>
      </c>
      <c r="CH5">
        <v>0</v>
      </c>
      <c r="CI5">
        <v>7.86</v>
      </c>
      <c r="CJ5">
        <v>1.95</v>
      </c>
      <c r="CK5">
        <v>1.84</v>
      </c>
      <c r="CL5">
        <v>5.313701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2.37</v>
      </c>
      <c r="CS5">
        <v>2.3846349999999998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85.137877000000017</v>
      </c>
    </row>
    <row r="6" spans="1:114">
      <c r="A6" t="s">
        <v>48</v>
      </c>
      <c r="B6">
        <v>0</v>
      </c>
      <c r="C6">
        <v>34.625978000000003</v>
      </c>
      <c r="D6">
        <v>5.4787939999999997</v>
      </c>
      <c r="E6">
        <v>0</v>
      </c>
      <c r="F6">
        <v>14.482229</v>
      </c>
      <c r="G6">
        <v>22.628482000000002</v>
      </c>
      <c r="H6">
        <v>0</v>
      </c>
      <c r="I6">
        <v>91.462400000000002</v>
      </c>
      <c r="J6">
        <v>2.2865600000000001</v>
      </c>
      <c r="K6">
        <v>343.89265999999998</v>
      </c>
      <c r="L6">
        <v>656.42148599999996</v>
      </c>
      <c r="M6">
        <v>92.912925000000001</v>
      </c>
      <c r="N6">
        <v>119.136178</v>
      </c>
      <c r="O6">
        <v>62.394581000000002</v>
      </c>
      <c r="P6">
        <v>64.598894999999999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43.044772000000002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0</v>
      </c>
      <c r="AN6">
        <v>0.70510899999999999</v>
      </c>
      <c r="AO6">
        <v>0</v>
      </c>
      <c r="AP6">
        <v>0.38429999999999997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5.4787939999999997</v>
      </c>
      <c r="AW6">
        <v>0</v>
      </c>
      <c r="AX6">
        <v>0</v>
      </c>
      <c r="AY6">
        <v>0</v>
      </c>
      <c r="AZ6">
        <f t="shared" si="0"/>
        <v>85.137877000000017</v>
      </c>
      <c r="BA6">
        <f t="shared" si="1"/>
        <v>2421.3850570000013</v>
      </c>
      <c r="BD6">
        <v>4.2938999999999998</v>
      </c>
      <c r="BE6">
        <v>0</v>
      </c>
      <c r="BF6">
        <v>2.2853999999999999E-2</v>
      </c>
      <c r="BG6">
        <v>0</v>
      </c>
      <c r="BH6">
        <v>1.1150000000000001E-3</v>
      </c>
      <c r="BI6">
        <v>0.83574999999999999</v>
      </c>
      <c r="BJ6">
        <v>0</v>
      </c>
      <c r="BK6">
        <v>1.6204E-2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1.88</v>
      </c>
      <c r="CC6">
        <v>0.97</v>
      </c>
      <c r="CD6">
        <v>1.84</v>
      </c>
      <c r="CE6">
        <v>0</v>
      </c>
      <c r="CF6">
        <v>0.23</v>
      </c>
      <c r="CG6">
        <v>1.89</v>
      </c>
      <c r="CH6">
        <v>0</v>
      </c>
      <c r="CI6">
        <v>7.86</v>
      </c>
      <c r="CJ6">
        <v>1.95</v>
      </c>
      <c r="CK6">
        <v>1.84</v>
      </c>
      <c r="CL6">
        <v>5.313701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2.37</v>
      </c>
      <c r="CS6">
        <v>2.3846349999999998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85.137877000000017</v>
      </c>
    </row>
    <row r="7" spans="1:114">
      <c r="A7" t="s">
        <v>49</v>
      </c>
      <c r="B7">
        <v>0</v>
      </c>
      <c r="C7">
        <v>34.625978000000003</v>
      </c>
      <c r="D7">
        <v>5.4787939999999997</v>
      </c>
      <c r="E7">
        <v>0</v>
      </c>
      <c r="F7">
        <v>14.482229</v>
      </c>
      <c r="G7">
        <v>22.628482000000002</v>
      </c>
      <c r="H7">
        <v>0</v>
      </c>
      <c r="I7">
        <v>91.462400000000002</v>
      </c>
      <c r="J7">
        <v>2.2865600000000001</v>
      </c>
      <c r="K7">
        <v>343.89265999999998</v>
      </c>
      <c r="L7">
        <v>656.42148599999996</v>
      </c>
      <c r="M7">
        <v>92.912925000000001</v>
      </c>
      <c r="N7">
        <v>119.136178</v>
      </c>
      <c r="O7">
        <v>62.394581000000002</v>
      </c>
      <c r="P7">
        <v>64.598894999999999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43.044772000000002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0</v>
      </c>
      <c r="AN7">
        <v>0.70510899999999999</v>
      </c>
      <c r="AO7">
        <v>0</v>
      </c>
      <c r="AP7">
        <v>0.38429999999999997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5.4787939999999997</v>
      </c>
      <c r="AW7">
        <v>0</v>
      </c>
      <c r="AX7">
        <v>0</v>
      </c>
      <c r="AY7">
        <v>0</v>
      </c>
      <c r="AZ7">
        <f t="shared" si="0"/>
        <v>85.138062000000019</v>
      </c>
      <c r="BA7">
        <f t="shared" si="1"/>
        <v>2421.3852420000012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0.83574999999999999</v>
      </c>
      <c r="BJ7">
        <v>0</v>
      </c>
      <c r="BK7">
        <v>1.6204E-2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1.88</v>
      </c>
      <c r="CC7">
        <v>0.97</v>
      </c>
      <c r="CD7">
        <v>1.84</v>
      </c>
      <c r="CE7">
        <v>0</v>
      </c>
      <c r="CF7">
        <v>0.23</v>
      </c>
      <c r="CG7">
        <v>1.89</v>
      </c>
      <c r="CH7">
        <v>0</v>
      </c>
      <c r="CI7">
        <v>7.86</v>
      </c>
      <c r="CJ7">
        <v>1.95</v>
      </c>
      <c r="CK7">
        <v>1.84</v>
      </c>
      <c r="CL7">
        <v>5.313701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2.37</v>
      </c>
      <c r="CS7">
        <v>2.3846349999999998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85.138062000000019</v>
      </c>
    </row>
    <row r="8" spans="1:114">
      <c r="A8" t="s">
        <v>50</v>
      </c>
      <c r="B8">
        <v>0</v>
      </c>
      <c r="C8">
        <v>34.625978000000003</v>
      </c>
      <c r="D8">
        <v>5.4787939999999997</v>
      </c>
      <c r="E8">
        <v>0</v>
      </c>
      <c r="F8">
        <v>14.482229</v>
      </c>
      <c r="G8">
        <v>22.628482000000002</v>
      </c>
      <c r="H8">
        <v>0</v>
      </c>
      <c r="I8">
        <v>91.462400000000002</v>
      </c>
      <c r="J8">
        <v>2.2865600000000001</v>
      </c>
      <c r="K8">
        <v>343.89265999999998</v>
      </c>
      <c r="L8">
        <v>656.42148599999996</v>
      </c>
      <c r="M8">
        <v>92.912925000000001</v>
      </c>
      <c r="N8">
        <v>119.136178</v>
      </c>
      <c r="O8">
        <v>62.394581000000002</v>
      </c>
      <c r="P8">
        <v>64.598894999999999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43.044772000000002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0</v>
      </c>
      <c r="AN8">
        <v>0.70510899999999999</v>
      </c>
      <c r="AO8">
        <v>0</v>
      </c>
      <c r="AP8">
        <v>0.38429999999999997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5.4787939999999997</v>
      </c>
      <c r="AW8">
        <v>0</v>
      </c>
      <c r="AX8">
        <v>0</v>
      </c>
      <c r="AY8">
        <v>0</v>
      </c>
      <c r="AZ8">
        <f t="shared" si="0"/>
        <v>85.138062000000019</v>
      </c>
      <c r="BA8">
        <f t="shared" si="1"/>
        <v>2421.3852420000012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0.83574999999999999</v>
      </c>
      <c r="BJ8">
        <v>0</v>
      </c>
      <c r="BK8">
        <v>1.6204E-2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1.88</v>
      </c>
      <c r="CC8">
        <v>0.97</v>
      </c>
      <c r="CD8">
        <v>1.84</v>
      </c>
      <c r="CE8">
        <v>0</v>
      </c>
      <c r="CF8">
        <v>0.23</v>
      </c>
      <c r="CG8">
        <v>1.89</v>
      </c>
      <c r="CH8">
        <v>0</v>
      </c>
      <c r="CI8">
        <v>7.86</v>
      </c>
      <c r="CJ8">
        <v>1.95</v>
      </c>
      <c r="CK8">
        <v>1.84</v>
      </c>
      <c r="CL8">
        <v>5.313701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2.37</v>
      </c>
      <c r="CS8">
        <v>2.3846349999999998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85.138062000000019</v>
      </c>
    </row>
    <row r="9" spans="1:114">
      <c r="A9" t="s">
        <v>51</v>
      </c>
      <c r="B9">
        <v>0</v>
      </c>
      <c r="C9">
        <v>34.625978000000003</v>
      </c>
      <c r="D9">
        <v>5.4787939999999997</v>
      </c>
      <c r="E9">
        <v>0</v>
      </c>
      <c r="F9">
        <v>14.482229</v>
      </c>
      <c r="G9">
        <v>22.628482000000002</v>
      </c>
      <c r="H9">
        <v>0</v>
      </c>
      <c r="I9">
        <v>91.462400000000002</v>
      </c>
      <c r="J9">
        <v>2.2865600000000001</v>
      </c>
      <c r="K9">
        <v>343.89265999999998</v>
      </c>
      <c r="L9">
        <v>656.42148599999996</v>
      </c>
      <c r="M9">
        <v>92.912925000000001</v>
      </c>
      <c r="N9">
        <v>119.136178</v>
      </c>
      <c r="O9">
        <v>62.394581000000002</v>
      </c>
      <c r="P9">
        <v>68.778823000000003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43.044772000000002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0</v>
      </c>
      <c r="AN9">
        <v>0.70510899999999999</v>
      </c>
      <c r="AO9">
        <v>0</v>
      </c>
      <c r="AP9">
        <v>0.38429999999999997</v>
      </c>
      <c r="AQ9">
        <v>0</v>
      </c>
      <c r="AR9">
        <v>46.92</v>
      </c>
      <c r="AS9">
        <v>32.688360000000003</v>
      </c>
      <c r="AT9">
        <v>11.2476</v>
      </c>
      <c r="AU9">
        <v>0</v>
      </c>
      <c r="AV9">
        <v>5.4787939999999997</v>
      </c>
      <c r="AW9">
        <v>0</v>
      </c>
      <c r="AX9">
        <v>0</v>
      </c>
      <c r="AY9">
        <v>0</v>
      </c>
      <c r="AZ9">
        <f t="shared" si="0"/>
        <v>85.048062000000016</v>
      </c>
      <c r="BA9">
        <f t="shared" si="1"/>
        <v>2425.4751700000011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0.83574999999999999</v>
      </c>
      <c r="BJ9">
        <v>0</v>
      </c>
      <c r="BK9">
        <v>1.6204E-2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1.88</v>
      </c>
      <c r="CC9">
        <v>0.97</v>
      </c>
      <c r="CD9">
        <v>1.75</v>
      </c>
      <c r="CE9">
        <v>0</v>
      </c>
      <c r="CF9">
        <v>0.23</v>
      </c>
      <c r="CG9">
        <v>1.89</v>
      </c>
      <c r="CH9">
        <v>0</v>
      </c>
      <c r="CI9">
        <v>7.86</v>
      </c>
      <c r="CJ9">
        <v>1.95</v>
      </c>
      <c r="CK9">
        <v>1.84</v>
      </c>
      <c r="CL9">
        <v>5.313701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2.37</v>
      </c>
      <c r="CS9">
        <v>2.3846349999999998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85.048062000000016</v>
      </c>
    </row>
    <row r="10" spans="1:114">
      <c r="A10" t="s">
        <v>52</v>
      </c>
      <c r="B10">
        <v>0</v>
      </c>
      <c r="C10">
        <v>34.625978000000003</v>
      </c>
      <c r="D10">
        <v>5.4787939999999997</v>
      </c>
      <c r="E10">
        <v>0</v>
      </c>
      <c r="F10">
        <v>14.482229</v>
      </c>
      <c r="G10">
        <v>22.628482000000002</v>
      </c>
      <c r="H10">
        <v>0</v>
      </c>
      <c r="I10">
        <v>91.462400000000002</v>
      </c>
      <c r="J10">
        <v>2.2865600000000001</v>
      </c>
      <c r="K10">
        <v>343.89265999999998</v>
      </c>
      <c r="L10">
        <v>656.42148599999996</v>
      </c>
      <c r="M10">
        <v>92.912925000000001</v>
      </c>
      <c r="N10">
        <v>119.136178</v>
      </c>
      <c r="O10">
        <v>62.394581000000002</v>
      </c>
      <c r="P10">
        <v>68.778823000000003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43.044772000000002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0</v>
      </c>
      <c r="AN10">
        <v>0.70510899999999999</v>
      </c>
      <c r="AO10">
        <v>0</v>
      </c>
      <c r="AP10">
        <v>0.38429999999999997</v>
      </c>
      <c r="AQ10">
        <v>0</v>
      </c>
      <c r="AR10">
        <v>46.92</v>
      </c>
      <c r="AS10">
        <v>32.688360000000003</v>
      </c>
      <c r="AT10">
        <v>11.2476</v>
      </c>
      <c r="AU10">
        <v>0</v>
      </c>
      <c r="AV10">
        <v>5.4787939999999997</v>
      </c>
      <c r="AW10">
        <v>0</v>
      </c>
      <c r="AX10">
        <v>0</v>
      </c>
      <c r="AY10">
        <v>0</v>
      </c>
      <c r="AZ10">
        <f t="shared" si="0"/>
        <v>85.038062000000025</v>
      </c>
      <c r="BA10">
        <f t="shared" si="1"/>
        <v>2425.4651700000013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0.83574999999999999</v>
      </c>
      <c r="BJ10">
        <v>0</v>
      </c>
      <c r="BK10">
        <v>1.6204E-2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1.88</v>
      </c>
      <c r="CC10">
        <v>0.87</v>
      </c>
      <c r="CD10">
        <v>1.84</v>
      </c>
      <c r="CE10">
        <v>0</v>
      </c>
      <c r="CF10">
        <v>0.23</v>
      </c>
      <c r="CG10">
        <v>1.89</v>
      </c>
      <c r="CH10">
        <v>0</v>
      </c>
      <c r="CI10">
        <v>7.86</v>
      </c>
      <c r="CJ10">
        <v>1.95</v>
      </c>
      <c r="CK10">
        <v>1.84</v>
      </c>
      <c r="CL10">
        <v>5.313701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2.37</v>
      </c>
      <c r="CS10">
        <v>2.3846349999999998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85.038062000000025</v>
      </c>
    </row>
    <row r="11" spans="1:114">
      <c r="A11" t="s">
        <v>53</v>
      </c>
      <c r="B11">
        <v>0</v>
      </c>
      <c r="C11">
        <v>34.845129</v>
      </c>
      <c r="D11">
        <v>5.4787939999999997</v>
      </c>
      <c r="E11">
        <v>0</v>
      </c>
      <c r="F11">
        <v>14.482229</v>
      </c>
      <c r="G11">
        <v>22.628482000000002</v>
      </c>
      <c r="H11">
        <v>0</v>
      </c>
      <c r="I11">
        <v>91.462400000000002</v>
      </c>
      <c r="J11">
        <v>2.2865600000000001</v>
      </c>
      <c r="K11">
        <v>343.89265999999998</v>
      </c>
      <c r="L11">
        <v>656.42148599999996</v>
      </c>
      <c r="M11">
        <v>92.912925000000001</v>
      </c>
      <c r="N11">
        <v>119.136178</v>
      </c>
      <c r="O11">
        <v>62.394581000000002</v>
      </c>
      <c r="P11">
        <v>68.778823000000003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43.044772000000002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0</v>
      </c>
      <c r="AN11">
        <v>0.70510899999999999</v>
      </c>
      <c r="AO11">
        <v>0</v>
      </c>
      <c r="AP11">
        <v>0.38429999999999997</v>
      </c>
      <c r="AQ11">
        <v>0</v>
      </c>
      <c r="AR11">
        <v>52.44</v>
      </c>
      <c r="AS11">
        <v>32.688360000000003</v>
      </c>
      <c r="AT11">
        <v>11.2476</v>
      </c>
      <c r="AU11">
        <v>0</v>
      </c>
      <c r="AV11">
        <v>5.4787939999999997</v>
      </c>
      <c r="AW11">
        <v>0</v>
      </c>
      <c r="AX11">
        <v>0</v>
      </c>
      <c r="AY11">
        <v>0</v>
      </c>
      <c r="AZ11">
        <f t="shared" si="0"/>
        <v>85.038248000000024</v>
      </c>
      <c r="BA11">
        <f t="shared" si="1"/>
        <v>2431.2045070000008</v>
      </c>
      <c r="BD11">
        <v>4.2938999999999998</v>
      </c>
      <c r="BE11">
        <v>0</v>
      </c>
      <c r="BF11">
        <v>2.3224999999999999E-2</v>
      </c>
      <c r="BG11">
        <v>0</v>
      </c>
      <c r="BH11">
        <v>1.1150000000000001E-3</v>
      </c>
      <c r="BI11">
        <v>0.83574999999999999</v>
      </c>
      <c r="BJ11">
        <v>0</v>
      </c>
      <c r="BK11">
        <v>1.6204E-2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1.88</v>
      </c>
      <c r="CC11">
        <v>0.87</v>
      </c>
      <c r="CD11">
        <v>1.84</v>
      </c>
      <c r="CE11">
        <v>0</v>
      </c>
      <c r="CF11">
        <v>0.23</v>
      </c>
      <c r="CG11">
        <v>1.89</v>
      </c>
      <c r="CH11">
        <v>0</v>
      </c>
      <c r="CI11">
        <v>7.86</v>
      </c>
      <c r="CJ11">
        <v>1.95</v>
      </c>
      <c r="CK11">
        <v>1.84</v>
      </c>
      <c r="CL11">
        <v>5.313701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2.37</v>
      </c>
      <c r="CS11">
        <v>2.3846349999999998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85.038248000000024</v>
      </c>
    </row>
    <row r="12" spans="1:114">
      <c r="A12" t="s">
        <v>54</v>
      </c>
      <c r="B12">
        <v>0</v>
      </c>
      <c r="C12">
        <v>34.845129</v>
      </c>
      <c r="D12">
        <v>5.4787939999999997</v>
      </c>
      <c r="E12">
        <v>0</v>
      </c>
      <c r="F12">
        <v>14.482229</v>
      </c>
      <c r="G12">
        <v>22.628482000000002</v>
      </c>
      <c r="H12">
        <v>0</v>
      </c>
      <c r="I12">
        <v>91.462400000000002</v>
      </c>
      <c r="J12">
        <v>2.2865600000000001</v>
      </c>
      <c r="K12">
        <v>343.89265999999998</v>
      </c>
      <c r="L12">
        <v>656.42148599999996</v>
      </c>
      <c r="M12">
        <v>92.912925000000001</v>
      </c>
      <c r="N12">
        <v>119.136178</v>
      </c>
      <c r="O12">
        <v>62.394581000000002</v>
      </c>
      <c r="P12">
        <v>68.778823000000003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43.044772000000002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0</v>
      </c>
      <c r="AN12">
        <v>0.70510899999999999</v>
      </c>
      <c r="AO12">
        <v>0</v>
      </c>
      <c r="AP12">
        <v>0.38429999999999997</v>
      </c>
      <c r="AQ12">
        <v>0</v>
      </c>
      <c r="AR12">
        <v>52.44</v>
      </c>
      <c r="AS12">
        <v>32.688360000000003</v>
      </c>
      <c r="AT12">
        <v>11.2476</v>
      </c>
      <c r="AU12">
        <v>0</v>
      </c>
      <c r="AV12">
        <v>5.4787939999999997</v>
      </c>
      <c r="AW12">
        <v>0</v>
      </c>
      <c r="AX12">
        <v>0</v>
      </c>
      <c r="AY12">
        <v>0</v>
      </c>
      <c r="AZ12">
        <f t="shared" si="0"/>
        <v>85.038248000000024</v>
      </c>
      <c r="BA12">
        <f t="shared" si="1"/>
        <v>2431.2045070000008</v>
      </c>
      <c r="BD12">
        <v>4.2938999999999998</v>
      </c>
      <c r="BE12">
        <v>0</v>
      </c>
      <c r="BF12">
        <v>2.3224999999999999E-2</v>
      </c>
      <c r="BG12">
        <v>0</v>
      </c>
      <c r="BH12">
        <v>1.1150000000000001E-3</v>
      </c>
      <c r="BI12">
        <v>0.83574999999999999</v>
      </c>
      <c r="BJ12">
        <v>0</v>
      </c>
      <c r="BK12">
        <v>1.6204E-2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1.88</v>
      </c>
      <c r="CC12">
        <v>0.87</v>
      </c>
      <c r="CD12">
        <v>1.84</v>
      </c>
      <c r="CE12">
        <v>0</v>
      </c>
      <c r="CF12">
        <v>0.23</v>
      </c>
      <c r="CG12">
        <v>1.89</v>
      </c>
      <c r="CH12">
        <v>0</v>
      </c>
      <c r="CI12">
        <v>7.86</v>
      </c>
      <c r="CJ12">
        <v>1.95</v>
      </c>
      <c r="CK12">
        <v>1.84</v>
      </c>
      <c r="CL12">
        <v>5.313701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2.37</v>
      </c>
      <c r="CS12">
        <v>2.3846349999999998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85.038248000000024</v>
      </c>
    </row>
    <row r="13" spans="1:114">
      <c r="A13" t="s">
        <v>55</v>
      </c>
      <c r="B13">
        <v>0</v>
      </c>
      <c r="C13">
        <v>34.845129</v>
      </c>
      <c r="D13">
        <v>5.4787939999999997</v>
      </c>
      <c r="E13">
        <v>0</v>
      </c>
      <c r="F13">
        <v>14.482229</v>
      </c>
      <c r="G13">
        <v>22.628482000000002</v>
      </c>
      <c r="H13">
        <v>0</v>
      </c>
      <c r="I13">
        <v>91.462400000000002</v>
      </c>
      <c r="J13">
        <v>2.2865600000000001</v>
      </c>
      <c r="K13">
        <v>343.89265999999998</v>
      </c>
      <c r="L13">
        <v>656.42148599999996</v>
      </c>
      <c r="M13">
        <v>92.912925000000001</v>
      </c>
      <c r="N13">
        <v>119.136178</v>
      </c>
      <c r="O13">
        <v>62.394581000000002</v>
      </c>
      <c r="P13">
        <v>68.778823000000003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43.044772000000002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0</v>
      </c>
      <c r="AN13">
        <v>0.70510899999999999</v>
      </c>
      <c r="AO13">
        <v>0</v>
      </c>
      <c r="AP13">
        <v>0.38429999999999997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5.4787939999999997</v>
      </c>
      <c r="AW13">
        <v>0</v>
      </c>
      <c r="AX13">
        <v>0</v>
      </c>
      <c r="AY13">
        <v>0</v>
      </c>
      <c r="AZ13">
        <f t="shared" si="0"/>
        <v>85.038248000000024</v>
      </c>
      <c r="BA13">
        <f t="shared" si="1"/>
        <v>2425.6845070000008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0.83574999999999999</v>
      </c>
      <c r="BJ13">
        <v>0</v>
      </c>
      <c r="BK13">
        <v>1.6204E-2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1.88</v>
      </c>
      <c r="CC13">
        <v>0.87</v>
      </c>
      <c r="CD13">
        <v>1.84</v>
      </c>
      <c r="CE13">
        <v>0</v>
      </c>
      <c r="CF13">
        <v>0.23</v>
      </c>
      <c r="CG13">
        <v>1.89</v>
      </c>
      <c r="CH13">
        <v>0</v>
      </c>
      <c r="CI13">
        <v>7.86</v>
      </c>
      <c r="CJ13">
        <v>1.95</v>
      </c>
      <c r="CK13">
        <v>1.84</v>
      </c>
      <c r="CL13">
        <v>5.313701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2.37</v>
      </c>
      <c r="CS13">
        <v>2.3846349999999998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85.038248000000024</v>
      </c>
    </row>
    <row r="14" spans="1:114">
      <c r="A14" t="s">
        <v>56</v>
      </c>
      <c r="B14">
        <v>0</v>
      </c>
      <c r="C14">
        <v>34.845129</v>
      </c>
      <c r="D14">
        <v>5.4787939999999997</v>
      </c>
      <c r="E14">
        <v>0</v>
      </c>
      <c r="F14">
        <v>14.482229</v>
      </c>
      <c r="G14">
        <v>22.628482000000002</v>
      </c>
      <c r="H14">
        <v>0</v>
      </c>
      <c r="I14">
        <v>91.462400000000002</v>
      </c>
      <c r="J14">
        <v>2.2865600000000001</v>
      </c>
      <c r="K14">
        <v>343.89265999999998</v>
      </c>
      <c r="L14">
        <v>656.42148599999996</v>
      </c>
      <c r="M14">
        <v>92.912925000000001</v>
      </c>
      <c r="N14">
        <v>119.136178</v>
      </c>
      <c r="O14">
        <v>62.394581000000002</v>
      </c>
      <c r="P14">
        <v>68.778823000000003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43.044772000000002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0</v>
      </c>
      <c r="AN14">
        <v>0.70510899999999999</v>
      </c>
      <c r="AO14">
        <v>0</v>
      </c>
      <c r="AP14">
        <v>0.38429999999999997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5.4787939999999997</v>
      </c>
      <c r="AW14">
        <v>0</v>
      </c>
      <c r="AX14">
        <v>0</v>
      </c>
      <c r="AY14">
        <v>0</v>
      </c>
      <c r="AZ14">
        <f t="shared" si="0"/>
        <v>85.038248000000024</v>
      </c>
      <c r="BA14">
        <f t="shared" si="1"/>
        <v>2425.6845070000008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0.83574999999999999</v>
      </c>
      <c r="BJ14">
        <v>0</v>
      </c>
      <c r="BK14">
        <v>1.6204E-2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1.88</v>
      </c>
      <c r="CC14">
        <v>0.87</v>
      </c>
      <c r="CD14">
        <v>1.84</v>
      </c>
      <c r="CE14">
        <v>0</v>
      </c>
      <c r="CF14">
        <v>0.23</v>
      </c>
      <c r="CG14">
        <v>1.89</v>
      </c>
      <c r="CH14">
        <v>0</v>
      </c>
      <c r="CI14">
        <v>7.86</v>
      </c>
      <c r="CJ14">
        <v>1.95</v>
      </c>
      <c r="CK14">
        <v>1.84</v>
      </c>
      <c r="CL14">
        <v>5.313701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2.37</v>
      </c>
      <c r="CS14">
        <v>2.3846349999999998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85.038248000000024</v>
      </c>
    </row>
    <row r="15" spans="1:114">
      <c r="A15" t="s">
        <v>57</v>
      </c>
      <c r="B15">
        <v>0</v>
      </c>
      <c r="C15">
        <v>34.845129</v>
      </c>
      <c r="D15">
        <v>5.4787939999999997</v>
      </c>
      <c r="E15">
        <v>0</v>
      </c>
      <c r="F15">
        <v>14.482229</v>
      </c>
      <c r="G15">
        <v>22.628482000000002</v>
      </c>
      <c r="H15">
        <v>0</v>
      </c>
      <c r="I15">
        <v>91.462400000000002</v>
      </c>
      <c r="J15">
        <v>2.2865600000000001</v>
      </c>
      <c r="K15">
        <v>343.89265999999998</v>
      </c>
      <c r="L15">
        <v>656.42148599999996</v>
      </c>
      <c r="M15">
        <v>92.912925000000001</v>
      </c>
      <c r="N15">
        <v>119.136178</v>
      </c>
      <c r="O15">
        <v>62.394581000000002</v>
      </c>
      <c r="P15">
        <v>68.778823000000003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43.044772000000002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0</v>
      </c>
      <c r="AN15">
        <v>0.70510899999999999</v>
      </c>
      <c r="AO15">
        <v>0</v>
      </c>
      <c r="AP15">
        <v>0.38429999999999997</v>
      </c>
      <c r="AQ15">
        <v>0</v>
      </c>
      <c r="AR15">
        <v>46.92</v>
      </c>
      <c r="AS15">
        <v>31.897383000000001</v>
      </c>
      <c r="AT15">
        <v>11.2476</v>
      </c>
      <c r="AU15">
        <v>0</v>
      </c>
      <c r="AV15">
        <v>5.4787939999999997</v>
      </c>
      <c r="AW15">
        <v>0</v>
      </c>
      <c r="AX15">
        <v>0</v>
      </c>
      <c r="AY15">
        <v>0</v>
      </c>
      <c r="AZ15">
        <f t="shared" si="0"/>
        <v>85.038248000000024</v>
      </c>
      <c r="BA15">
        <f t="shared" si="1"/>
        <v>2424.8935300000007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0.83574999999999999</v>
      </c>
      <c r="BJ15">
        <v>0</v>
      </c>
      <c r="BK15">
        <v>1.6204E-2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1.88</v>
      </c>
      <c r="CC15">
        <v>0.87</v>
      </c>
      <c r="CD15">
        <v>1.84</v>
      </c>
      <c r="CE15">
        <v>0</v>
      </c>
      <c r="CF15">
        <v>0.23</v>
      </c>
      <c r="CG15">
        <v>1.89</v>
      </c>
      <c r="CH15">
        <v>0</v>
      </c>
      <c r="CI15">
        <v>7.86</v>
      </c>
      <c r="CJ15">
        <v>1.95</v>
      </c>
      <c r="CK15">
        <v>1.84</v>
      </c>
      <c r="CL15">
        <v>5.313701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2.37</v>
      </c>
      <c r="CS15">
        <v>2.3846349999999998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85.038248000000024</v>
      </c>
    </row>
    <row r="16" spans="1:114">
      <c r="A16" t="s">
        <v>58</v>
      </c>
      <c r="B16">
        <v>0</v>
      </c>
      <c r="C16">
        <v>34.845129</v>
      </c>
      <c r="D16">
        <v>5.4787939999999997</v>
      </c>
      <c r="E16">
        <v>0</v>
      </c>
      <c r="F16">
        <v>14.482229</v>
      </c>
      <c r="G16">
        <v>22.628482000000002</v>
      </c>
      <c r="H16">
        <v>0</v>
      </c>
      <c r="I16">
        <v>91.462400000000002</v>
      </c>
      <c r="J16">
        <v>2.2865600000000001</v>
      </c>
      <c r="K16">
        <v>343.89265999999998</v>
      </c>
      <c r="L16">
        <v>656.42148599999996</v>
      </c>
      <c r="M16">
        <v>92.912925000000001</v>
      </c>
      <c r="N16">
        <v>119.136178</v>
      </c>
      <c r="O16">
        <v>62.394581000000002</v>
      </c>
      <c r="P16">
        <v>68.778823000000003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43.044772000000002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0</v>
      </c>
      <c r="AN16">
        <v>0.70510899999999999</v>
      </c>
      <c r="AO16">
        <v>0</v>
      </c>
      <c r="AP16">
        <v>0.38429999999999997</v>
      </c>
      <c r="AQ16">
        <v>0</v>
      </c>
      <c r="AR16">
        <v>46.92</v>
      </c>
      <c r="AS16">
        <v>31.897383000000001</v>
      </c>
      <c r="AT16">
        <v>11.2476</v>
      </c>
      <c r="AU16">
        <v>0</v>
      </c>
      <c r="AV16">
        <v>5.4787939999999997</v>
      </c>
      <c r="AW16">
        <v>0</v>
      </c>
      <c r="AX16">
        <v>0</v>
      </c>
      <c r="AY16">
        <v>0</v>
      </c>
      <c r="AZ16">
        <f t="shared" si="0"/>
        <v>84.948248000000021</v>
      </c>
      <c r="BA16">
        <f t="shared" si="1"/>
        <v>2424.803530000001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0.83574999999999999</v>
      </c>
      <c r="BJ16">
        <v>0</v>
      </c>
      <c r="BK16">
        <v>1.6204E-2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1.88</v>
      </c>
      <c r="CC16">
        <v>0.87</v>
      </c>
      <c r="CD16">
        <v>1.75</v>
      </c>
      <c r="CE16">
        <v>0</v>
      </c>
      <c r="CF16">
        <v>0.23</v>
      </c>
      <c r="CG16">
        <v>1.89</v>
      </c>
      <c r="CH16">
        <v>0</v>
      </c>
      <c r="CI16">
        <v>7.86</v>
      </c>
      <c r="CJ16">
        <v>1.95</v>
      </c>
      <c r="CK16">
        <v>1.84</v>
      </c>
      <c r="CL16">
        <v>5.313701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2.37</v>
      </c>
      <c r="CS16">
        <v>2.3846349999999998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84.948248000000021</v>
      </c>
    </row>
    <row r="17" spans="1:114">
      <c r="A17" t="s">
        <v>59</v>
      </c>
      <c r="B17">
        <v>0</v>
      </c>
      <c r="C17">
        <v>34.845129</v>
      </c>
      <c r="D17">
        <v>5.4787939999999997</v>
      </c>
      <c r="E17">
        <v>0</v>
      </c>
      <c r="F17">
        <v>14.482229</v>
      </c>
      <c r="G17">
        <v>22.628482000000002</v>
      </c>
      <c r="H17">
        <v>0</v>
      </c>
      <c r="I17">
        <v>91.462400000000002</v>
      </c>
      <c r="J17">
        <v>2.2865600000000001</v>
      </c>
      <c r="K17">
        <v>343.89265999999998</v>
      </c>
      <c r="L17">
        <v>656.42148599999996</v>
      </c>
      <c r="M17">
        <v>92.912925000000001</v>
      </c>
      <c r="N17">
        <v>119.136178</v>
      </c>
      <c r="O17">
        <v>62.394581000000002</v>
      </c>
      <c r="P17">
        <v>68.778823000000003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43.044772000000002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0</v>
      </c>
      <c r="AN17">
        <v>0.70510899999999999</v>
      </c>
      <c r="AO17">
        <v>0</v>
      </c>
      <c r="AP17">
        <v>0.38429999999999997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5.4787939999999997</v>
      </c>
      <c r="AW17">
        <v>0</v>
      </c>
      <c r="AX17">
        <v>0</v>
      </c>
      <c r="AY17">
        <v>0</v>
      </c>
      <c r="AZ17">
        <f t="shared" si="0"/>
        <v>84.948248000000021</v>
      </c>
      <c r="BA17">
        <f t="shared" si="1"/>
        <v>2424.803530000001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0.83574999999999999</v>
      </c>
      <c r="BJ17">
        <v>0</v>
      </c>
      <c r="BK17">
        <v>1.6204E-2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1.88</v>
      </c>
      <c r="CC17">
        <v>0.87</v>
      </c>
      <c r="CD17">
        <v>1.75</v>
      </c>
      <c r="CE17">
        <v>0</v>
      </c>
      <c r="CF17">
        <v>0.23</v>
      </c>
      <c r="CG17">
        <v>1.89</v>
      </c>
      <c r="CH17">
        <v>0</v>
      </c>
      <c r="CI17">
        <v>7.86</v>
      </c>
      <c r="CJ17">
        <v>1.95</v>
      </c>
      <c r="CK17">
        <v>1.84</v>
      </c>
      <c r="CL17">
        <v>5.313701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2.37</v>
      </c>
      <c r="CS17">
        <v>2.3846349999999998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84.948248000000021</v>
      </c>
    </row>
    <row r="18" spans="1:114">
      <c r="A18" t="s">
        <v>60</v>
      </c>
      <c r="B18">
        <v>0</v>
      </c>
      <c r="C18">
        <v>34.845129</v>
      </c>
      <c r="D18">
        <v>5.4787939999999997</v>
      </c>
      <c r="E18">
        <v>0</v>
      </c>
      <c r="F18">
        <v>14.482229</v>
      </c>
      <c r="G18">
        <v>22.628482000000002</v>
      </c>
      <c r="H18">
        <v>0</v>
      </c>
      <c r="I18">
        <v>91.462400000000002</v>
      </c>
      <c r="J18">
        <v>2.2865600000000001</v>
      </c>
      <c r="K18">
        <v>343.89265999999998</v>
      </c>
      <c r="L18">
        <v>656.42148599999996</v>
      </c>
      <c r="M18">
        <v>92.912925000000001</v>
      </c>
      <c r="N18">
        <v>119.136178</v>
      </c>
      <c r="O18">
        <v>62.394581000000002</v>
      </c>
      <c r="P18">
        <v>68.778823000000003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43.044772000000002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5.376684</v>
      </c>
      <c r="AN18">
        <v>0.70510899999999999</v>
      </c>
      <c r="AO18">
        <v>0</v>
      </c>
      <c r="AP18">
        <v>0.38429999999999997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5.4787939999999997</v>
      </c>
      <c r="AW18">
        <v>0</v>
      </c>
      <c r="AX18">
        <v>0</v>
      </c>
      <c r="AY18">
        <v>0</v>
      </c>
      <c r="AZ18">
        <f t="shared" si="0"/>
        <v>84.948248000000021</v>
      </c>
      <c r="BA18">
        <f t="shared" si="1"/>
        <v>2430.1802140000009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0.83574999999999999</v>
      </c>
      <c r="BJ18">
        <v>0</v>
      </c>
      <c r="BK18">
        <v>1.6204E-2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1.88</v>
      </c>
      <c r="CC18">
        <v>0.87</v>
      </c>
      <c r="CD18">
        <v>1.75</v>
      </c>
      <c r="CE18">
        <v>0</v>
      </c>
      <c r="CF18">
        <v>0.23</v>
      </c>
      <c r="CG18">
        <v>1.89</v>
      </c>
      <c r="CH18">
        <v>0</v>
      </c>
      <c r="CI18">
        <v>7.86</v>
      </c>
      <c r="CJ18">
        <v>1.95</v>
      </c>
      <c r="CK18">
        <v>1.84</v>
      </c>
      <c r="CL18">
        <v>5.313701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2.37</v>
      </c>
      <c r="CS18">
        <v>2.3846349999999998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84.948248000000021</v>
      </c>
    </row>
    <row r="19" spans="1:114">
      <c r="A19" t="s">
        <v>61</v>
      </c>
      <c r="B19">
        <v>0</v>
      </c>
      <c r="C19">
        <v>34.845129</v>
      </c>
      <c r="D19">
        <v>5.4787939999999997</v>
      </c>
      <c r="E19">
        <v>0</v>
      </c>
      <c r="F19">
        <v>14.482229</v>
      </c>
      <c r="G19">
        <v>22.628482000000002</v>
      </c>
      <c r="H19">
        <v>0</v>
      </c>
      <c r="I19">
        <v>91.462400000000002</v>
      </c>
      <c r="J19">
        <v>2.2865600000000001</v>
      </c>
      <c r="K19">
        <v>343.89265999999998</v>
      </c>
      <c r="L19">
        <v>656.42148599999996</v>
      </c>
      <c r="M19">
        <v>92.912925000000001</v>
      </c>
      <c r="N19">
        <v>119.136178</v>
      </c>
      <c r="O19">
        <v>62.394581000000002</v>
      </c>
      <c r="P19">
        <v>68.778823000000003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43.044772000000002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5.376684</v>
      </c>
      <c r="AN19">
        <v>0.70510899999999999</v>
      </c>
      <c r="AO19">
        <v>0</v>
      </c>
      <c r="AP19">
        <v>0.38429999999999997</v>
      </c>
      <c r="AQ19">
        <v>0</v>
      </c>
      <c r="AR19">
        <v>52.44</v>
      </c>
      <c r="AS19">
        <v>31.897383000000001</v>
      </c>
      <c r="AT19">
        <v>11.2476</v>
      </c>
      <c r="AU19">
        <v>0</v>
      </c>
      <c r="AV19">
        <v>5.4787939999999997</v>
      </c>
      <c r="AW19">
        <v>0</v>
      </c>
      <c r="AX19">
        <v>0</v>
      </c>
      <c r="AY19">
        <v>0</v>
      </c>
      <c r="AZ19">
        <f t="shared" si="0"/>
        <v>84.948359000000025</v>
      </c>
      <c r="BA19">
        <f t="shared" si="1"/>
        <v>2435.7003250000007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0.83574999999999999</v>
      </c>
      <c r="BJ19">
        <v>0</v>
      </c>
      <c r="BK19">
        <v>1.6204E-2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1.88</v>
      </c>
      <c r="CC19">
        <v>0.87</v>
      </c>
      <c r="CD19">
        <v>1.75</v>
      </c>
      <c r="CE19">
        <v>0</v>
      </c>
      <c r="CF19">
        <v>0.23</v>
      </c>
      <c r="CG19">
        <v>1.89</v>
      </c>
      <c r="CH19">
        <v>0</v>
      </c>
      <c r="CI19">
        <v>7.86</v>
      </c>
      <c r="CJ19">
        <v>1.95</v>
      </c>
      <c r="CK19">
        <v>1.84</v>
      </c>
      <c r="CL19">
        <v>5.313701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2.37</v>
      </c>
      <c r="CS19">
        <v>2.3846349999999998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84.948359000000025</v>
      </c>
    </row>
    <row r="20" spans="1:114">
      <c r="A20" t="s">
        <v>62</v>
      </c>
      <c r="B20">
        <v>0</v>
      </c>
      <c r="C20">
        <v>34.845129</v>
      </c>
      <c r="D20">
        <v>5.4787939999999997</v>
      </c>
      <c r="E20">
        <v>0</v>
      </c>
      <c r="F20">
        <v>14.482229</v>
      </c>
      <c r="G20">
        <v>22.628482000000002</v>
      </c>
      <c r="H20">
        <v>0</v>
      </c>
      <c r="I20">
        <v>91.462400000000002</v>
      </c>
      <c r="J20">
        <v>2.2865600000000001</v>
      </c>
      <c r="K20">
        <v>343.89265999999998</v>
      </c>
      <c r="L20">
        <v>656.42148599999996</v>
      </c>
      <c r="M20">
        <v>92.912925000000001</v>
      </c>
      <c r="N20">
        <v>119.136178</v>
      </c>
      <c r="O20">
        <v>62.394581000000002</v>
      </c>
      <c r="P20">
        <v>68.778823000000003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43.044772000000002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5.376684</v>
      </c>
      <c r="AN20">
        <v>0.70510899999999999</v>
      </c>
      <c r="AO20">
        <v>0</v>
      </c>
      <c r="AP20">
        <v>0.38429999999999997</v>
      </c>
      <c r="AQ20">
        <v>0</v>
      </c>
      <c r="AR20">
        <v>52.44</v>
      </c>
      <c r="AS20">
        <v>31.897383000000001</v>
      </c>
      <c r="AT20">
        <v>11.2476</v>
      </c>
      <c r="AU20">
        <v>0</v>
      </c>
      <c r="AV20">
        <v>5.4787939999999997</v>
      </c>
      <c r="AW20">
        <v>0</v>
      </c>
      <c r="AX20">
        <v>0</v>
      </c>
      <c r="AY20">
        <v>0</v>
      </c>
      <c r="AZ20">
        <f t="shared" si="0"/>
        <v>84.948359000000025</v>
      </c>
      <c r="BA20">
        <f t="shared" si="1"/>
        <v>2435.7003250000007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0.83574999999999999</v>
      </c>
      <c r="BJ20">
        <v>0</v>
      </c>
      <c r="BK20">
        <v>1.6204E-2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1.88</v>
      </c>
      <c r="CC20">
        <v>0.87</v>
      </c>
      <c r="CD20">
        <v>1.75</v>
      </c>
      <c r="CE20">
        <v>0</v>
      </c>
      <c r="CF20">
        <v>0.23</v>
      </c>
      <c r="CG20">
        <v>1.89</v>
      </c>
      <c r="CH20">
        <v>0</v>
      </c>
      <c r="CI20">
        <v>7.86</v>
      </c>
      <c r="CJ20">
        <v>1.95</v>
      </c>
      <c r="CK20">
        <v>1.84</v>
      </c>
      <c r="CL20">
        <v>5.313701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2.37</v>
      </c>
      <c r="CS20">
        <v>2.3846349999999998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84.948359000000025</v>
      </c>
    </row>
    <row r="21" spans="1:114">
      <c r="A21" t="s">
        <v>63</v>
      </c>
      <c r="B21">
        <v>0</v>
      </c>
      <c r="C21">
        <v>34.845129</v>
      </c>
      <c r="D21">
        <v>5.4787939999999997</v>
      </c>
      <c r="E21">
        <v>0</v>
      </c>
      <c r="F21">
        <v>14.482229</v>
      </c>
      <c r="G21">
        <v>22.628482000000002</v>
      </c>
      <c r="H21">
        <v>0</v>
      </c>
      <c r="I21">
        <v>91.462400000000002</v>
      </c>
      <c r="J21">
        <v>2.2865600000000001</v>
      </c>
      <c r="K21">
        <v>343.89265999999998</v>
      </c>
      <c r="L21">
        <v>656.42148599999996</v>
      </c>
      <c r="M21">
        <v>92.912925000000001</v>
      </c>
      <c r="N21">
        <v>119.136178</v>
      </c>
      <c r="O21">
        <v>62.394581000000002</v>
      </c>
      <c r="P21">
        <v>68.778823000000003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43.044772000000002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0.70510899999999999</v>
      </c>
      <c r="AO21">
        <v>0</v>
      </c>
      <c r="AP21">
        <v>0.38429999999999997</v>
      </c>
      <c r="AQ21">
        <v>0</v>
      </c>
      <c r="AR21">
        <v>46.92</v>
      </c>
      <c r="AS21">
        <v>31.897383000000001</v>
      </c>
      <c r="AT21">
        <v>11.2476</v>
      </c>
      <c r="AU21">
        <v>0</v>
      </c>
      <c r="AV21">
        <v>5.4787939999999997</v>
      </c>
      <c r="AW21">
        <v>0</v>
      </c>
      <c r="AX21">
        <v>0</v>
      </c>
      <c r="AY21">
        <v>0</v>
      </c>
      <c r="AZ21">
        <f t="shared" si="0"/>
        <v>84.948359000000025</v>
      </c>
      <c r="BA21">
        <f t="shared" si="1"/>
        <v>2435.7224460000007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0.83574999999999999</v>
      </c>
      <c r="BJ21">
        <v>0</v>
      </c>
      <c r="BK21">
        <v>1.6204E-2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1.88</v>
      </c>
      <c r="CC21">
        <v>0.87</v>
      </c>
      <c r="CD21">
        <v>1.75</v>
      </c>
      <c r="CE21">
        <v>0</v>
      </c>
      <c r="CF21">
        <v>0.23</v>
      </c>
      <c r="CG21">
        <v>1.89</v>
      </c>
      <c r="CH21">
        <v>0</v>
      </c>
      <c r="CI21">
        <v>7.86</v>
      </c>
      <c r="CJ21">
        <v>1.95</v>
      </c>
      <c r="CK21">
        <v>1.84</v>
      </c>
      <c r="CL21">
        <v>5.313701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2.37</v>
      </c>
      <c r="CS21">
        <v>2.3846349999999998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84.948359000000025</v>
      </c>
    </row>
    <row r="22" spans="1:114">
      <c r="A22" t="s">
        <v>64</v>
      </c>
      <c r="B22">
        <v>0</v>
      </c>
      <c r="C22">
        <v>34.845129</v>
      </c>
      <c r="D22">
        <v>5.4787939999999997</v>
      </c>
      <c r="E22">
        <v>0</v>
      </c>
      <c r="F22">
        <v>14.482229</v>
      </c>
      <c r="G22">
        <v>22.628482000000002</v>
      </c>
      <c r="H22">
        <v>0</v>
      </c>
      <c r="I22">
        <v>91.462400000000002</v>
      </c>
      <c r="J22">
        <v>2.2865600000000001</v>
      </c>
      <c r="K22">
        <v>343.89265999999998</v>
      </c>
      <c r="L22">
        <v>656.42148599999996</v>
      </c>
      <c r="M22">
        <v>92.912925000000001</v>
      </c>
      <c r="N22">
        <v>119.136178</v>
      </c>
      <c r="O22">
        <v>62.394581000000002</v>
      </c>
      <c r="P22">
        <v>68.778823000000003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43.044772000000002</v>
      </c>
      <c r="AH22">
        <v>2.931635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0.70510899999999999</v>
      </c>
      <c r="AO22">
        <v>0</v>
      </c>
      <c r="AP22">
        <v>0.38429999999999997</v>
      </c>
      <c r="AQ22">
        <v>0</v>
      </c>
      <c r="AR22">
        <v>46.92</v>
      </c>
      <c r="AS22">
        <v>31.897383000000001</v>
      </c>
      <c r="AT22">
        <v>11.2476</v>
      </c>
      <c r="AU22">
        <v>0</v>
      </c>
      <c r="AV22">
        <v>5.4787939999999997</v>
      </c>
      <c r="AW22">
        <v>0</v>
      </c>
      <c r="AX22">
        <v>0</v>
      </c>
      <c r="AY22">
        <v>0</v>
      </c>
      <c r="AZ22">
        <f t="shared" si="0"/>
        <v>84.97060500000002</v>
      </c>
      <c r="BA22">
        <f t="shared" si="1"/>
        <v>2438.6763270000006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0.83574999999999999</v>
      </c>
      <c r="BJ22">
        <v>0</v>
      </c>
      <c r="BK22">
        <v>1.6204E-2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1.88</v>
      </c>
      <c r="CC22">
        <v>0.87</v>
      </c>
      <c r="CD22">
        <v>1.75</v>
      </c>
      <c r="CE22">
        <v>0</v>
      </c>
      <c r="CF22">
        <v>0.23</v>
      </c>
      <c r="CG22">
        <v>1.89</v>
      </c>
      <c r="CH22">
        <v>2.2245999999999998E-2</v>
      </c>
      <c r="CI22">
        <v>7.86</v>
      </c>
      <c r="CJ22">
        <v>1.95</v>
      </c>
      <c r="CK22">
        <v>1.84</v>
      </c>
      <c r="CL22">
        <v>5.313701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2.37</v>
      </c>
      <c r="CS22">
        <v>2.3846349999999998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84.97060500000002</v>
      </c>
    </row>
    <row r="23" spans="1:114">
      <c r="A23" t="s">
        <v>65</v>
      </c>
      <c r="B23">
        <v>0</v>
      </c>
      <c r="C23">
        <v>34.845129</v>
      </c>
      <c r="D23">
        <v>5.4787939999999997</v>
      </c>
      <c r="E23">
        <v>0</v>
      </c>
      <c r="F23">
        <v>14.482229</v>
      </c>
      <c r="G23">
        <v>22.628482000000002</v>
      </c>
      <c r="H23">
        <v>0</v>
      </c>
      <c r="I23">
        <v>91.462400000000002</v>
      </c>
      <c r="J23">
        <v>2.2865600000000001</v>
      </c>
      <c r="K23">
        <v>343.89265999999998</v>
      </c>
      <c r="L23">
        <v>656.42148599999996</v>
      </c>
      <c r="M23">
        <v>92.912925000000001</v>
      </c>
      <c r="N23">
        <v>119.136178</v>
      </c>
      <c r="O23">
        <v>62.394581000000002</v>
      </c>
      <c r="P23">
        <v>68.778823000000003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43.044772000000002</v>
      </c>
      <c r="AH23">
        <v>19.544236000000001</v>
      </c>
      <c r="AI23">
        <v>0</v>
      </c>
      <c r="AJ23">
        <v>0</v>
      </c>
      <c r="AK23">
        <v>26.555779999999999</v>
      </c>
      <c r="AL23">
        <v>0</v>
      </c>
      <c r="AM23">
        <v>16.345120999999999</v>
      </c>
      <c r="AN23">
        <v>0.70510899999999999</v>
      </c>
      <c r="AO23">
        <v>0</v>
      </c>
      <c r="AP23">
        <v>0.38429999999999997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5.4787939999999997</v>
      </c>
      <c r="AW23">
        <v>0</v>
      </c>
      <c r="AX23">
        <v>0</v>
      </c>
      <c r="AY23">
        <v>0</v>
      </c>
      <c r="AZ23">
        <f t="shared" si="0"/>
        <v>85.104085000000026</v>
      </c>
      <c r="BA23">
        <f t="shared" si="1"/>
        <v>2460.8487240000009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0.83574999999999999</v>
      </c>
      <c r="BJ23">
        <v>0</v>
      </c>
      <c r="BK23">
        <v>1.6204E-2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1.88</v>
      </c>
      <c r="CC23">
        <v>0.87</v>
      </c>
      <c r="CD23">
        <v>1.75</v>
      </c>
      <c r="CE23">
        <v>0</v>
      </c>
      <c r="CF23">
        <v>0.23</v>
      </c>
      <c r="CG23">
        <v>1.89</v>
      </c>
      <c r="CH23">
        <v>0.155726</v>
      </c>
      <c r="CI23">
        <v>7.86</v>
      </c>
      <c r="CJ23">
        <v>1.95</v>
      </c>
      <c r="CK23">
        <v>1.84</v>
      </c>
      <c r="CL23">
        <v>5.313701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2.37</v>
      </c>
      <c r="CS23">
        <v>2.3846349999999998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85.104085000000026</v>
      </c>
    </row>
    <row r="24" spans="1:114">
      <c r="A24" t="s">
        <v>66</v>
      </c>
      <c r="B24">
        <v>0</v>
      </c>
      <c r="C24">
        <v>34.845129</v>
      </c>
      <c r="D24">
        <v>5.4787939999999997</v>
      </c>
      <c r="E24">
        <v>0</v>
      </c>
      <c r="F24">
        <v>14.482229</v>
      </c>
      <c r="G24">
        <v>22.628482000000002</v>
      </c>
      <c r="H24">
        <v>0</v>
      </c>
      <c r="I24">
        <v>91.462400000000002</v>
      </c>
      <c r="J24">
        <v>2.2865600000000001</v>
      </c>
      <c r="K24">
        <v>343.89265999999998</v>
      </c>
      <c r="L24">
        <v>656.42148599999996</v>
      </c>
      <c r="M24">
        <v>92.912925000000001</v>
      </c>
      <c r="N24">
        <v>119.136178</v>
      </c>
      <c r="O24">
        <v>62.394581000000002</v>
      </c>
      <c r="P24">
        <v>68.778823000000003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43.044772000000002</v>
      </c>
      <c r="AH24">
        <v>39.088472000000003</v>
      </c>
      <c r="AI24">
        <v>0</v>
      </c>
      <c r="AJ24">
        <v>0</v>
      </c>
      <c r="AK24">
        <v>26.555779999999999</v>
      </c>
      <c r="AL24">
        <v>0</v>
      </c>
      <c r="AM24">
        <v>16.345120999999999</v>
      </c>
      <c r="AN24">
        <v>0.70510899999999999</v>
      </c>
      <c r="AO24">
        <v>0</v>
      </c>
      <c r="AP24">
        <v>0.38429999999999997</v>
      </c>
      <c r="AQ24">
        <v>13.796519</v>
      </c>
      <c r="AR24">
        <v>46.92</v>
      </c>
      <c r="AS24">
        <v>31.897383000000001</v>
      </c>
      <c r="AT24">
        <v>11.2476</v>
      </c>
      <c r="AU24">
        <v>0</v>
      </c>
      <c r="AV24">
        <v>5.4787939999999997</v>
      </c>
      <c r="AW24">
        <v>0</v>
      </c>
      <c r="AX24">
        <v>0</v>
      </c>
      <c r="AY24">
        <v>0</v>
      </c>
      <c r="AZ24">
        <f t="shared" si="0"/>
        <v>85.259811000000028</v>
      </c>
      <c r="BA24">
        <f t="shared" si="1"/>
        <v>2494.3452050000005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0.83574999999999999</v>
      </c>
      <c r="BJ24">
        <v>0</v>
      </c>
      <c r="BK24">
        <v>1.6204E-2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1.88</v>
      </c>
      <c r="CC24">
        <v>0.87</v>
      </c>
      <c r="CD24">
        <v>1.75</v>
      </c>
      <c r="CE24">
        <v>0</v>
      </c>
      <c r="CF24">
        <v>0.23</v>
      </c>
      <c r="CG24">
        <v>1.89</v>
      </c>
      <c r="CH24">
        <v>0.31145200000000001</v>
      </c>
      <c r="CI24">
        <v>7.86</v>
      </c>
      <c r="CJ24">
        <v>1.95</v>
      </c>
      <c r="CK24">
        <v>1.84</v>
      </c>
      <c r="CL24">
        <v>5.313701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2.37</v>
      </c>
      <c r="CS24">
        <v>2.3846349999999998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85.259811000000028</v>
      </c>
    </row>
    <row r="25" spans="1:114">
      <c r="A25" t="s">
        <v>67</v>
      </c>
      <c r="B25">
        <v>0</v>
      </c>
      <c r="C25">
        <v>34.845129</v>
      </c>
      <c r="D25">
        <v>5.4787939999999997</v>
      </c>
      <c r="E25">
        <v>0</v>
      </c>
      <c r="F25">
        <v>14.482229</v>
      </c>
      <c r="G25">
        <v>22.628482000000002</v>
      </c>
      <c r="H25">
        <v>0</v>
      </c>
      <c r="I25">
        <v>91.462400000000002</v>
      </c>
      <c r="J25">
        <v>2.2865600000000001</v>
      </c>
      <c r="K25">
        <v>343.89265999999998</v>
      </c>
      <c r="L25">
        <v>656.42148599999996</v>
      </c>
      <c r="M25">
        <v>92.912925000000001</v>
      </c>
      <c r="N25">
        <v>119.136178</v>
      </c>
      <c r="O25">
        <v>62.394581000000002</v>
      </c>
      <c r="P25">
        <v>68.778823000000003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3.4694120000000002</v>
      </c>
      <c r="AC25">
        <v>0</v>
      </c>
      <c r="AD25">
        <v>0</v>
      </c>
      <c r="AE25">
        <v>0</v>
      </c>
      <c r="AF25">
        <v>8.3321880000000004</v>
      </c>
      <c r="AG25">
        <v>43.044772000000002</v>
      </c>
      <c r="AH25">
        <v>58.632708000000001</v>
      </c>
      <c r="AI25">
        <v>0</v>
      </c>
      <c r="AJ25">
        <v>0</v>
      </c>
      <c r="AK25">
        <v>26.555779999999999</v>
      </c>
      <c r="AL25">
        <v>0</v>
      </c>
      <c r="AM25">
        <v>16.345120999999999</v>
      </c>
      <c r="AN25">
        <v>0.70510899999999999</v>
      </c>
      <c r="AO25">
        <v>0</v>
      </c>
      <c r="AP25">
        <v>0.38429999999999997</v>
      </c>
      <c r="AQ25">
        <v>41.389555999999999</v>
      </c>
      <c r="AR25">
        <v>52.44</v>
      </c>
      <c r="AS25">
        <v>31.897383000000001</v>
      </c>
      <c r="AT25">
        <v>11.2476</v>
      </c>
      <c r="AU25">
        <v>0</v>
      </c>
      <c r="AV25">
        <v>5.4787939999999997</v>
      </c>
      <c r="AW25">
        <v>0</v>
      </c>
      <c r="AX25">
        <v>0</v>
      </c>
      <c r="AY25">
        <v>0</v>
      </c>
      <c r="AZ25">
        <f t="shared" si="0"/>
        <v>85.005537000000018</v>
      </c>
      <c r="BA25">
        <f t="shared" si="1"/>
        <v>2550.2176160000008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0.83574999999999999</v>
      </c>
      <c r="BJ25">
        <v>0</v>
      </c>
      <c r="BK25">
        <v>1.6204E-2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1.88</v>
      </c>
      <c r="CC25">
        <v>0.87</v>
      </c>
      <c r="CD25">
        <v>1.75</v>
      </c>
      <c r="CE25">
        <v>0</v>
      </c>
      <c r="CF25">
        <v>0.23</v>
      </c>
      <c r="CG25">
        <v>1.89</v>
      </c>
      <c r="CH25">
        <v>0.46717799999999998</v>
      </c>
      <c r="CI25">
        <v>7.45</v>
      </c>
      <c r="CJ25">
        <v>1.95</v>
      </c>
      <c r="CK25">
        <v>1.84</v>
      </c>
      <c r="CL25">
        <v>5.313701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2.37</v>
      </c>
      <c r="CS25">
        <v>2.3846349999999998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85.005537000000018</v>
      </c>
    </row>
    <row r="26" spans="1:114">
      <c r="A26" t="s">
        <v>68</v>
      </c>
      <c r="B26">
        <v>0</v>
      </c>
      <c r="C26">
        <v>34.845129</v>
      </c>
      <c r="D26">
        <v>5.4787939999999997</v>
      </c>
      <c r="E26">
        <v>0</v>
      </c>
      <c r="F26">
        <v>14.482229</v>
      </c>
      <c r="G26">
        <v>22.628482000000002</v>
      </c>
      <c r="H26">
        <v>0</v>
      </c>
      <c r="I26">
        <v>91.462400000000002</v>
      </c>
      <c r="J26">
        <v>2.2865600000000001</v>
      </c>
      <c r="K26">
        <v>343.89265999999998</v>
      </c>
      <c r="L26">
        <v>656.42148599999996</v>
      </c>
      <c r="M26">
        <v>92.912925000000001</v>
      </c>
      <c r="N26">
        <v>119.136178</v>
      </c>
      <c r="O26">
        <v>62.394581000000002</v>
      </c>
      <c r="P26">
        <v>68.778823000000003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13.1076</v>
      </c>
      <c r="AA26">
        <v>0</v>
      </c>
      <c r="AB26">
        <v>13.600092</v>
      </c>
      <c r="AC26">
        <v>9.2332590000000003</v>
      </c>
      <c r="AD26">
        <v>0</v>
      </c>
      <c r="AE26">
        <v>0</v>
      </c>
      <c r="AF26">
        <v>8.3321880000000004</v>
      </c>
      <c r="AG26">
        <v>43.044772000000002</v>
      </c>
      <c r="AH26">
        <v>87.949061999999998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0.70510899999999999</v>
      </c>
      <c r="AO26">
        <v>0</v>
      </c>
      <c r="AP26">
        <v>0.64049999999999996</v>
      </c>
      <c r="AQ26">
        <v>41.389555999999999</v>
      </c>
      <c r="AR26">
        <v>52.44</v>
      </c>
      <c r="AS26">
        <v>31.897383000000001</v>
      </c>
      <c r="AT26">
        <v>11.2476</v>
      </c>
      <c r="AU26">
        <v>0</v>
      </c>
      <c r="AV26">
        <v>5.4787939999999997</v>
      </c>
      <c r="AW26">
        <v>0</v>
      </c>
      <c r="AX26">
        <v>0</v>
      </c>
      <c r="AY26">
        <v>0</v>
      </c>
      <c r="AZ26">
        <f t="shared" si="0"/>
        <v>85.644668000000024</v>
      </c>
      <c r="BA26">
        <f t="shared" si="1"/>
        <v>2606.3470400000006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0.83574999999999999</v>
      </c>
      <c r="BJ26">
        <v>0</v>
      </c>
      <c r="BK26">
        <v>1.6204E-2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0.49598399999999998</v>
      </c>
      <c r="BS26">
        <v>1.64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1.88</v>
      </c>
      <c r="CC26">
        <v>0.9</v>
      </c>
      <c r="CD26">
        <v>1.79</v>
      </c>
      <c r="CE26">
        <v>0</v>
      </c>
      <c r="CF26">
        <v>0.23</v>
      </c>
      <c r="CG26">
        <v>1.89</v>
      </c>
      <c r="CH26">
        <v>0.697986</v>
      </c>
      <c r="CI26">
        <v>7.45</v>
      </c>
      <c r="CJ26">
        <v>1.95</v>
      </c>
      <c r="CK26">
        <v>1.84</v>
      </c>
      <c r="CL26">
        <v>5.313701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2.37</v>
      </c>
      <c r="CS26">
        <v>2.3846349999999998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85.644668000000024</v>
      </c>
    </row>
    <row r="27" spans="1:114">
      <c r="A27" t="s">
        <v>69</v>
      </c>
      <c r="B27">
        <v>0</v>
      </c>
      <c r="C27">
        <v>34.845129</v>
      </c>
      <c r="D27">
        <v>5.4787939999999997</v>
      </c>
      <c r="E27">
        <v>0</v>
      </c>
      <c r="F27">
        <v>14.482229</v>
      </c>
      <c r="G27">
        <v>22.628482000000002</v>
      </c>
      <c r="H27">
        <v>0</v>
      </c>
      <c r="I27">
        <v>91.462400000000002</v>
      </c>
      <c r="J27">
        <v>2.2865600000000001</v>
      </c>
      <c r="K27">
        <v>343.89265999999998</v>
      </c>
      <c r="L27">
        <v>656.42148599999996</v>
      </c>
      <c r="M27">
        <v>92.912925000000001</v>
      </c>
      <c r="N27">
        <v>119.136178</v>
      </c>
      <c r="O27">
        <v>62.394581000000002</v>
      </c>
      <c r="P27">
        <v>68.778823000000003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13.1076</v>
      </c>
      <c r="AA27">
        <v>3.7919999999999998</v>
      </c>
      <c r="AB27">
        <v>13.600092</v>
      </c>
      <c r="AC27">
        <v>9.2332590000000003</v>
      </c>
      <c r="AD27">
        <v>0</v>
      </c>
      <c r="AE27">
        <v>0</v>
      </c>
      <c r="AF27">
        <v>8.3321880000000004</v>
      </c>
      <c r="AG27">
        <v>43.044772000000002</v>
      </c>
      <c r="AH27">
        <v>78.176944000000006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0.70510899999999999</v>
      </c>
      <c r="AO27">
        <v>0</v>
      </c>
      <c r="AP27">
        <v>0.64049999999999996</v>
      </c>
      <c r="AQ27">
        <v>37.626868999999999</v>
      </c>
      <c r="AR27">
        <v>46.92</v>
      </c>
      <c r="AS27">
        <v>31.897383000000001</v>
      </c>
      <c r="AT27">
        <v>11.2476</v>
      </c>
      <c r="AU27">
        <v>0</v>
      </c>
      <c r="AV27">
        <v>5.4787939999999997</v>
      </c>
      <c r="AW27">
        <v>0</v>
      </c>
      <c r="AX27">
        <v>0</v>
      </c>
      <c r="AY27">
        <v>0</v>
      </c>
      <c r="AZ27">
        <f t="shared" si="0"/>
        <v>85.905018000000027</v>
      </c>
      <c r="BA27">
        <f t="shared" si="1"/>
        <v>2595.3004970000002</v>
      </c>
      <c r="BD27">
        <v>4.2938999999999998</v>
      </c>
      <c r="BE27">
        <v>0</v>
      </c>
      <c r="BF27">
        <v>2.3224999999999999E-2</v>
      </c>
      <c r="BG27">
        <v>0</v>
      </c>
      <c r="BH27">
        <v>1.1150000000000001E-3</v>
      </c>
      <c r="BI27">
        <v>0.83574999999999999</v>
      </c>
      <c r="BJ27">
        <v>0</v>
      </c>
      <c r="BK27">
        <v>1.6204E-2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0.49598399999999998</v>
      </c>
      <c r="BS27">
        <v>1.64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1.88</v>
      </c>
      <c r="CC27">
        <v>0.9</v>
      </c>
      <c r="CD27">
        <v>1.79</v>
      </c>
      <c r="CE27">
        <v>0</v>
      </c>
      <c r="CF27">
        <v>0.23</v>
      </c>
      <c r="CG27">
        <v>1.89</v>
      </c>
      <c r="CH27">
        <v>0.62012299999999998</v>
      </c>
      <c r="CI27">
        <v>7.45</v>
      </c>
      <c r="CJ27">
        <v>1.95</v>
      </c>
      <c r="CK27">
        <v>1.84</v>
      </c>
      <c r="CL27">
        <v>5.313701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2.37</v>
      </c>
      <c r="CS27">
        <v>2.3846349999999998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85.905018000000027</v>
      </c>
    </row>
    <row r="28" spans="1:114">
      <c r="A28" t="s">
        <v>70</v>
      </c>
      <c r="B28">
        <v>0</v>
      </c>
      <c r="C28">
        <v>34.845129</v>
      </c>
      <c r="D28">
        <v>5.4787939999999997</v>
      </c>
      <c r="E28">
        <v>0</v>
      </c>
      <c r="F28">
        <v>14.482229</v>
      </c>
      <c r="G28">
        <v>22.628482000000002</v>
      </c>
      <c r="H28">
        <v>0</v>
      </c>
      <c r="I28">
        <v>91.462400000000002</v>
      </c>
      <c r="J28">
        <v>2.2865600000000001</v>
      </c>
      <c r="K28">
        <v>343.89265999999998</v>
      </c>
      <c r="L28">
        <v>656.42148599999996</v>
      </c>
      <c r="M28">
        <v>92.912925000000001</v>
      </c>
      <c r="N28">
        <v>119.136178</v>
      </c>
      <c r="O28">
        <v>62.394581000000002</v>
      </c>
      <c r="P28">
        <v>68.778823000000003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13.1076</v>
      </c>
      <c r="AA28">
        <v>17.774999999999999</v>
      </c>
      <c r="AB28">
        <v>18.040938000000001</v>
      </c>
      <c r="AC28">
        <v>18.466519999999999</v>
      </c>
      <c r="AD28">
        <v>9.4297959999999996</v>
      </c>
      <c r="AE28">
        <v>0</v>
      </c>
      <c r="AF28">
        <v>8.3321880000000004</v>
      </c>
      <c r="AG28">
        <v>43.044772000000002</v>
      </c>
      <c r="AH28">
        <v>120.68565700000001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0.70510899999999999</v>
      </c>
      <c r="AO28">
        <v>0</v>
      </c>
      <c r="AP28">
        <v>0.64049999999999996</v>
      </c>
      <c r="AQ28">
        <v>41.389555999999999</v>
      </c>
      <c r="AR28">
        <v>46.92</v>
      </c>
      <c r="AS28">
        <v>31.897383000000001</v>
      </c>
      <c r="AT28">
        <v>11.2476</v>
      </c>
      <c r="AU28">
        <v>0</v>
      </c>
      <c r="AV28">
        <v>5.4787939999999997</v>
      </c>
      <c r="AW28">
        <v>0</v>
      </c>
      <c r="AX28">
        <v>0</v>
      </c>
      <c r="AY28">
        <v>0</v>
      </c>
      <c r="AZ28">
        <f t="shared" si="0"/>
        <v>86.823656000000028</v>
      </c>
      <c r="BA28">
        <f t="shared" si="1"/>
        <v>2692.7638090000005</v>
      </c>
      <c r="BD28">
        <v>4.2938999999999998</v>
      </c>
      <c r="BE28">
        <v>0</v>
      </c>
      <c r="BF28">
        <v>2.3224999999999999E-2</v>
      </c>
      <c r="BG28">
        <v>0</v>
      </c>
      <c r="BH28">
        <v>1.1150000000000001E-3</v>
      </c>
      <c r="BI28">
        <v>0.83574999999999999</v>
      </c>
      <c r="BJ28">
        <v>0</v>
      </c>
      <c r="BK28">
        <v>1.6204E-2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0.49598399999999998</v>
      </c>
      <c r="BS28">
        <v>1.64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1.88</v>
      </c>
      <c r="CC28">
        <v>0.9</v>
      </c>
      <c r="CD28">
        <v>1.79</v>
      </c>
      <c r="CE28">
        <v>0</v>
      </c>
      <c r="CF28">
        <v>0.23</v>
      </c>
      <c r="CG28">
        <v>1.89</v>
      </c>
      <c r="CH28">
        <v>0.95938299999999999</v>
      </c>
      <c r="CI28">
        <v>7.45</v>
      </c>
      <c r="CJ28">
        <v>1.95</v>
      </c>
      <c r="CK28">
        <v>1.84</v>
      </c>
      <c r="CL28">
        <v>5.313701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2.37</v>
      </c>
      <c r="CS28">
        <v>2.3846349999999998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86.823656000000028</v>
      </c>
    </row>
    <row r="29" spans="1:114">
      <c r="A29" t="s">
        <v>71</v>
      </c>
      <c r="B29">
        <v>0</v>
      </c>
      <c r="C29">
        <v>34.845129</v>
      </c>
      <c r="D29">
        <v>5.4787939999999997</v>
      </c>
      <c r="E29">
        <v>0</v>
      </c>
      <c r="F29">
        <v>14.482229</v>
      </c>
      <c r="G29">
        <v>22.628482000000002</v>
      </c>
      <c r="H29">
        <v>0</v>
      </c>
      <c r="I29">
        <v>91.462400000000002</v>
      </c>
      <c r="J29">
        <v>2.2865600000000001</v>
      </c>
      <c r="K29">
        <v>343.89265999999998</v>
      </c>
      <c r="L29">
        <v>656.42148599999996</v>
      </c>
      <c r="M29">
        <v>92.912925000000001</v>
      </c>
      <c r="N29">
        <v>119.136178</v>
      </c>
      <c r="O29">
        <v>62.394581000000002</v>
      </c>
      <c r="P29">
        <v>68.778823000000003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13.1076</v>
      </c>
      <c r="AA29">
        <v>31.6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43.044772000000002</v>
      </c>
      <c r="AH29">
        <v>144.822789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0.70510899999999999</v>
      </c>
      <c r="AO29">
        <v>0</v>
      </c>
      <c r="AP29">
        <v>0.64049999999999996</v>
      </c>
      <c r="AQ29">
        <v>41.389555999999999</v>
      </c>
      <c r="AR29">
        <v>47.472000000000001</v>
      </c>
      <c r="AS29">
        <v>31.897383000000001</v>
      </c>
      <c r="AT29">
        <v>11.2476</v>
      </c>
      <c r="AU29">
        <v>0</v>
      </c>
      <c r="AV29">
        <v>5.4787939999999997</v>
      </c>
      <c r="AW29">
        <v>0</v>
      </c>
      <c r="AX29">
        <v>0</v>
      </c>
      <c r="AY29">
        <v>0</v>
      </c>
      <c r="AZ29">
        <f t="shared" si="0"/>
        <v>87.926679000000021</v>
      </c>
      <c r="BA29">
        <f t="shared" si="1"/>
        <v>2785.4828860000007</v>
      </c>
      <c r="BD29">
        <v>4.2938999999999998</v>
      </c>
      <c r="BE29">
        <v>0</v>
      </c>
      <c r="BF29">
        <v>2.3224999999999999E-2</v>
      </c>
      <c r="BG29">
        <v>0</v>
      </c>
      <c r="BH29">
        <v>1.1150000000000001E-3</v>
      </c>
      <c r="BI29">
        <v>0.83574999999999999</v>
      </c>
      <c r="BJ29">
        <v>0</v>
      </c>
      <c r="BK29">
        <v>1.6204E-2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1.88</v>
      </c>
      <c r="CC29">
        <v>0.9</v>
      </c>
      <c r="CD29">
        <v>1.79</v>
      </c>
      <c r="CE29">
        <v>0</v>
      </c>
      <c r="CF29">
        <v>0.23</v>
      </c>
      <c r="CG29">
        <v>1.89</v>
      </c>
      <c r="CH29">
        <v>1.134574</v>
      </c>
      <c r="CI29">
        <v>7.7</v>
      </c>
      <c r="CJ29">
        <v>1.95</v>
      </c>
      <c r="CK29">
        <v>1.84</v>
      </c>
      <c r="CL29">
        <v>5.313701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2.37</v>
      </c>
      <c r="CS29">
        <v>2.3846349999999998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87.926679000000021</v>
      </c>
    </row>
    <row r="30" spans="1:114">
      <c r="A30" t="s">
        <v>72</v>
      </c>
      <c r="B30">
        <v>0</v>
      </c>
      <c r="C30">
        <v>34.845129</v>
      </c>
      <c r="D30">
        <v>5.4787939999999997</v>
      </c>
      <c r="E30">
        <v>0</v>
      </c>
      <c r="F30">
        <v>14.482229</v>
      </c>
      <c r="G30">
        <v>22.628482000000002</v>
      </c>
      <c r="H30">
        <v>0</v>
      </c>
      <c r="I30">
        <v>91.462400000000002</v>
      </c>
      <c r="J30">
        <v>2.2865600000000001</v>
      </c>
      <c r="K30">
        <v>343.89265999999998</v>
      </c>
      <c r="L30">
        <v>656.42148599999996</v>
      </c>
      <c r="M30">
        <v>92.912925000000001</v>
      </c>
      <c r="N30">
        <v>119.136178</v>
      </c>
      <c r="O30">
        <v>62.394581000000002</v>
      </c>
      <c r="P30">
        <v>68.778823000000003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13.1076</v>
      </c>
      <c r="AA30">
        <v>42.14808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43.044772000000002</v>
      </c>
      <c r="AH30">
        <v>144.822789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0.70510899999999999</v>
      </c>
      <c r="AO30">
        <v>0</v>
      </c>
      <c r="AP30">
        <v>0.64049999999999996</v>
      </c>
      <c r="AQ30">
        <v>41.389555999999999</v>
      </c>
      <c r="AR30">
        <v>47.472000000000001</v>
      </c>
      <c r="AS30">
        <v>31.897383000000001</v>
      </c>
      <c r="AT30">
        <v>11.2476</v>
      </c>
      <c r="AU30">
        <v>0</v>
      </c>
      <c r="AV30">
        <v>5.4787939999999997</v>
      </c>
      <c r="AW30">
        <v>0</v>
      </c>
      <c r="AX30">
        <v>0</v>
      </c>
      <c r="AY30">
        <v>0</v>
      </c>
      <c r="AZ30">
        <f t="shared" si="0"/>
        <v>88.163506000000027</v>
      </c>
      <c r="BA30">
        <f t="shared" si="1"/>
        <v>2805.6975890000008</v>
      </c>
      <c r="BD30">
        <v>4.2938999999999998</v>
      </c>
      <c r="BE30">
        <v>0</v>
      </c>
      <c r="BF30">
        <v>2.3224999999999999E-2</v>
      </c>
      <c r="BG30">
        <v>0</v>
      </c>
      <c r="BH30">
        <v>1.1150000000000001E-3</v>
      </c>
      <c r="BI30">
        <v>0.83574999999999999</v>
      </c>
      <c r="BJ30">
        <v>0</v>
      </c>
      <c r="BK30">
        <v>1.6204E-2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1.88</v>
      </c>
      <c r="CC30">
        <v>0.9</v>
      </c>
      <c r="CD30">
        <v>1.79</v>
      </c>
      <c r="CE30">
        <v>0</v>
      </c>
      <c r="CF30">
        <v>0.23</v>
      </c>
      <c r="CG30">
        <v>1.89</v>
      </c>
      <c r="CH30">
        <v>1.134574</v>
      </c>
      <c r="CI30">
        <v>7.7</v>
      </c>
      <c r="CJ30">
        <v>1.95</v>
      </c>
      <c r="CK30">
        <v>1.84</v>
      </c>
      <c r="CL30">
        <v>5.313701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2.37</v>
      </c>
      <c r="CS30">
        <v>2.3846349999999998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88.163506000000027</v>
      </c>
    </row>
    <row r="31" spans="1:114">
      <c r="A31" t="s">
        <v>73</v>
      </c>
      <c r="B31">
        <v>0</v>
      </c>
      <c r="C31">
        <v>34.845129</v>
      </c>
      <c r="D31">
        <v>5.4787939999999997</v>
      </c>
      <c r="E31">
        <v>0</v>
      </c>
      <c r="F31">
        <v>14.482229</v>
      </c>
      <c r="G31">
        <v>22.628482000000002</v>
      </c>
      <c r="H31">
        <v>0</v>
      </c>
      <c r="I31">
        <v>91.462400000000002</v>
      </c>
      <c r="J31">
        <v>2.2865600000000001</v>
      </c>
      <c r="K31">
        <v>343.89265999999998</v>
      </c>
      <c r="L31">
        <v>656.42148599999996</v>
      </c>
      <c r="M31">
        <v>92.912925000000001</v>
      </c>
      <c r="N31">
        <v>119.136178</v>
      </c>
      <c r="O31">
        <v>62.394581000000002</v>
      </c>
      <c r="P31">
        <v>68.778823000000003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42.14808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43.044772000000002</v>
      </c>
      <c r="AH31">
        <v>144.822789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0.70510899999999999</v>
      </c>
      <c r="AO31">
        <v>0</v>
      </c>
      <c r="AP31">
        <v>0.64049999999999996</v>
      </c>
      <c r="AQ31">
        <v>41.389555999999999</v>
      </c>
      <c r="AR31">
        <v>47.472000000000001</v>
      </c>
      <c r="AS31">
        <v>31.897383000000001</v>
      </c>
      <c r="AT31">
        <v>11.2476</v>
      </c>
      <c r="AU31">
        <v>0</v>
      </c>
      <c r="AV31">
        <v>5.4787939999999997</v>
      </c>
      <c r="AW31">
        <v>0</v>
      </c>
      <c r="AX31">
        <v>0</v>
      </c>
      <c r="AY31">
        <v>0</v>
      </c>
      <c r="AZ31">
        <f t="shared" si="0"/>
        <v>88.103394000000023</v>
      </c>
      <c r="BA31">
        <f t="shared" si="1"/>
        <v>2805.6374770000011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0.83574999999999999</v>
      </c>
      <c r="BJ31">
        <v>0</v>
      </c>
      <c r="BK31">
        <v>1.6204E-2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1.88</v>
      </c>
      <c r="CC31">
        <v>0.87</v>
      </c>
      <c r="CD31">
        <v>1.76</v>
      </c>
      <c r="CE31">
        <v>0</v>
      </c>
      <c r="CF31">
        <v>0.23</v>
      </c>
      <c r="CG31">
        <v>1.89</v>
      </c>
      <c r="CH31">
        <v>1.134574</v>
      </c>
      <c r="CI31">
        <v>7.7</v>
      </c>
      <c r="CJ31">
        <v>1.95</v>
      </c>
      <c r="CK31">
        <v>1.84</v>
      </c>
      <c r="CL31">
        <v>5.313701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2.37</v>
      </c>
      <c r="CS31">
        <v>2.3846349999999998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88.103394000000023</v>
      </c>
    </row>
    <row r="32" spans="1:114">
      <c r="A32" t="s">
        <v>74</v>
      </c>
      <c r="B32">
        <v>0</v>
      </c>
      <c r="C32">
        <v>34.845129</v>
      </c>
      <c r="D32">
        <v>5.4787939999999997</v>
      </c>
      <c r="E32">
        <v>0</v>
      </c>
      <c r="F32">
        <v>14.482229</v>
      </c>
      <c r="G32">
        <v>22.628482000000002</v>
      </c>
      <c r="H32">
        <v>0</v>
      </c>
      <c r="I32">
        <v>91.462400000000002</v>
      </c>
      <c r="J32">
        <v>2.2865600000000001</v>
      </c>
      <c r="K32">
        <v>343.89265999999998</v>
      </c>
      <c r="L32">
        <v>656.42148599999996</v>
      </c>
      <c r="M32">
        <v>92.912925000000001</v>
      </c>
      <c r="N32">
        <v>119.136178</v>
      </c>
      <c r="O32">
        <v>62.394581000000002</v>
      </c>
      <c r="P32">
        <v>68.778823000000003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13.1076</v>
      </c>
      <c r="AA32">
        <v>31.6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43.044772000000002</v>
      </c>
      <c r="AH32">
        <v>144.822789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0.70510899999999999</v>
      </c>
      <c r="AO32">
        <v>0</v>
      </c>
      <c r="AP32">
        <v>0.64049999999999996</v>
      </c>
      <c r="AQ32">
        <v>41.389555999999999</v>
      </c>
      <c r="AR32">
        <v>47.472000000000001</v>
      </c>
      <c r="AS32">
        <v>31.897383000000001</v>
      </c>
      <c r="AT32">
        <v>11.2476</v>
      </c>
      <c r="AU32">
        <v>0</v>
      </c>
      <c r="AV32">
        <v>5.4787939999999997</v>
      </c>
      <c r="AW32">
        <v>0</v>
      </c>
      <c r="AX32">
        <v>0</v>
      </c>
      <c r="AY32">
        <v>0</v>
      </c>
      <c r="AZ32">
        <f t="shared" si="0"/>
        <v>88.103394000000023</v>
      </c>
      <c r="BA32">
        <f t="shared" si="1"/>
        <v>2795.0893970000011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0.83574999999999999</v>
      </c>
      <c r="BJ32">
        <v>0</v>
      </c>
      <c r="BK32">
        <v>1.6204E-2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1.88</v>
      </c>
      <c r="CC32">
        <v>0.87</v>
      </c>
      <c r="CD32">
        <v>1.76</v>
      </c>
      <c r="CE32">
        <v>0</v>
      </c>
      <c r="CF32">
        <v>0.23</v>
      </c>
      <c r="CG32">
        <v>1.89</v>
      </c>
      <c r="CH32">
        <v>1.134574</v>
      </c>
      <c r="CI32">
        <v>7.7</v>
      </c>
      <c r="CJ32">
        <v>1.95</v>
      </c>
      <c r="CK32">
        <v>1.84</v>
      </c>
      <c r="CL32">
        <v>5.313701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2.37</v>
      </c>
      <c r="CS32">
        <v>2.3846349999999998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88.103394000000023</v>
      </c>
    </row>
    <row r="33" spans="1:114">
      <c r="A33" t="s">
        <v>75</v>
      </c>
      <c r="B33">
        <v>0</v>
      </c>
      <c r="C33">
        <v>34.845129</v>
      </c>
      <c r="D33">
        <v>5.4787939999999997</v>
      </c>
      <c r="E33">
        <v>0</v>
      </c>
      <c r="F33">
        <v>14.482229</v>
      </c>
      <c r="G33">
        <v>22.628482000000002</v>
      </c>
      <c r="H33">
        <v>0</v>
      </c>
      <c r="I33">
        <v>91.462400000000002</v>
      </c>
      <c r="J33">
        <v>2.2865600000000001</v>
      </c>
      <c r="K33">
        <v>343.89265999999998</v>
      </c>
      <c r="L33">
        <v>656.42148599999996</v>
      </c>
      <c r="M33">
        <v>92.912925000000001</v>
      </c>
      <c r="N33">
        <v>119.136178</v>
      </c>
      <c r="O33">
        <v>62.394581000000002</v>
      </c>
      <c r="P33">
        <v>68.778823000000003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13.1076</v>
      </c>
      <c r="AA33">
        <v>27.808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43.044772000000002</v>
      </c>
      <c r="AH33">
        <v>144.822789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0.70510899999999999</v>
      </c>
      <c r="AO33">
        <v>0</v>
      </c>
      <c r="AP33">
        <v>0.25619999999999998</v>
      </c>
      <c r="AQ33">
        <v>41.389555999999999</v>
      </c>
      <c r="AR33">
        <v>47.472000000000001</v>
      </c>
      <c r="AS33">
        <v>31.897383000000001</v>
      </c>
      <c r="AT33">
        <v>11.2476</v>
      </c>
      <c r="AU33">
        <v>0</v>
      </c>
      <c r="AV33">
        <v>5.4787939999999997</v>
      </c>
      <c r="AW33">
        <v>0</v>
      </c>
      <c r="AX33">
        <v>0</v>
      </c>
      <c r="AY33">
        <v>0</v>
      </c>
      <c r="AZ33">
        <f t="shared" si="0"/>
        <v>87.684719000000015</v>
      </c>
      <c r="BA33">
        <f t="shared" si="1"/>
        <v>2790.4944220000007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0.83574999999999999</v>
      </c>
      <c r="BJ33">
        <v>0</v>
      </c>
      <c r="BK33">
        <v>1.6204E-2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1.88</v>
      </c>
      <c r="CC33">
        <v>0.87</v>
      </c>
      <c r="CD33">
        <v>1.76</v>
      </c>
      <c r="CE33">
        <v>0</v>
      </c>
      <c r="CF33">
        <v>0.23</v>
      </c>
      <c r="CG33">
        <v>1.89</v>
      </c>
      <c r="CH33">
        <v>1.134574</v>
      </c>
      <c r="CI33">
        <v>7.7</v>
      </c>
      <c r="CJ33">
        <v>1.95</v>
      </c>
      <c r="CK33">
        <v>1.84</v>
      </c>
      <c r="CL33">
        <v>5.313701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2.37</v>
      </c>
      <c r="CS33">
        <v>2.3846349999999998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87.684719000000015</v>
      </c>
    </row>
    <row r="34" spans="1:114">
      <c r="A34" t="s">
        <v>76</v>
      </c>
      <c r="B34">
        <v>0</v>
      </c>
      <c r="C34">
        <v>34.845129</v>
      </c>
      <c r="D34">
        <v>5.4787939999999997</v>
      </c>
      <c r="E34">
        <v>0</v>
      </c>
      <c r="F34">
        <v>14.482229</v>
      </c>
      <c r="G34">
        <v>22.628482000000002</v>
      </c>
      <c r="H34">
        <v>0</v>
      </c>
      <c r="I34">
        <v>91.462400000000002</v>
      </c>
      <c r="J34">
        <v>2.2865600000000001</v>
      </c>
      <c r="K34">
        <v>343.89265999999998</v>
      </c>
      <c r="L34">
        <v>656.42148599999996</v>
      </c>
      <c r="M34">
        <v>92.912925000000001</v>
      </c>
      <c r="N34">
        <v>119.136178</v>
      </c>
      <c r="O34">
        <v>62.394581000000002</v>
      </c>
      <c r="P34">
        <v>68.778823000000003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13.1076</v>
      </c>
      <c r="AA34">
        <v>17.774999999999999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43.044772000000002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0.70510899999999999</v>
      </c>
      <c r="AO34">
        <v>0</v>
      </c>
      <c r="AP34">
        <v>0.25619999999999998</v>
      </c>
      <c r="AQ34">
        <v>41.389555999999999</v>
      </c>
      <c r="AR34">
        <v>47.472000000000001</v>
      </c>
      <c r="AS34">
        <v>31.897383000000001</v>
      </c>
      <c r="AT34">
        <v>11.2476</v>
      </c>
      <c r="AU34">
        <v>0</v>
      </c>
      <c r="AV34">
        <v>5.4787939999999997</v>
      </c>
      <c r="AW34">
        <v>0</v>
      </c>
      <c r="AX34">
        <v>0</v>
      </c>
      <c r="AY34">
        <v>0</v>
      </c>
      <c r="AZ34">
        <f t="shared" si="0"/>
        <v>87.509528000000017</v>
      </c>
      <c r="BA34">
        <f t="shared" si="1"/>
        <v>2742.9627280000009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0.83574999999999999</v>
      </c>
      <c r="BJ34">
        <v>0</v>
      </c>
      <c r="BK34">
        <v>1.6204E-2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1.88</v>
      </c>
      <c r="CC34">
        <v>0.87</v>
      </c>
      <c r="CD34">
        <v>1.76</v>
      </c>
      <c r="CE34">
        <v>0</v>
      </c>
      <c r="CF34">
        <v>0.23</v>
      </c>
      <c r="CG34">
        <v>1.89</v>
      </c>
      <c r="CH34">
        <v>0.95938299999999999</v>
      </c>
      <c r="CI34">
        <v>7.7</v>
      </c>
      <c r="CJ34">
        <v>1.95</v>
      </c>
      <c r="CK34">
        <v>1.84</v>
      </c>
      <c r="CL34">
        <v>5.313701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2.37</v>
      </c>
      <c r="CS34">
        <v>2.3846349999999998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87.509528000000017</v>
      </c>
    </row>
    <row r="35" spans="1:114">
      <c r="A35" t="s">
        <v>77</v>
      </c>
      <c r="B35">
        <v>0</v>
      </c>
      <c r="C35">
        <v>34.625978000000003</v>
      </c>
      <c r="D35">
        <v>5.4787939999999997</v>
      </c>
      <c r="E35">
        <v>0</v>
      </c>
      <c r="F35">
        <v>14.482229</v>
      </c>
      <c r="G35">
        <v>22.628482000000002</v>
      </c>
      <c r="H35">
        <v>0</v>
      </c>
      <c r="I35">
        <v>90.319119999999998</v>
      </c>
      <c r="J35">
        <v>2.2865600000000001</v>
      </c>
      <c r="K35">
        <v>343.89265999999998</v>
      </c>
      <c r="L35">
        <v>656.42148599999996</v>
      </c>
      <c r="M35">
        <v>92.912925000000001</v>
      </c>
      <c r="N35">
        <v>119.136178</v>
      </c>
      <c r="O35">
        <v>62.394581000000002</v>
      </c>
      <c r="P35">
        <v>68.778823000000003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13.1076</v>
      </c>
      <c r="AA35">
        <v>3.7919999999999998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43.044772000000002</v>
      </c>
      <c r="AH35">
        <v>107.493298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0.70510899999999999</v>
      </c>
      <c r="AO35">
        <v>0</v>
      </c>
      <c r="AP35">
        <v>0.25619999999999998</v>
      </c>
      <c r="AQ35">
        <v>41.389555999999999</v>
      </c>
      <c r="AR35">
        <v>39.744</v>
      </c>
      <c r="AS35">
        <v>31.897383000000001</v>
      </c>
      <c r="AT35">
        <v>11.2476</v>
      </c>
      <c r="AU35">
        <v>0</v>
      </c>
      <c r="AV35">
        <v>5.4787939999999997</v>
      </c>
      <c r="AW35">
        <v>0</v>
      </c>
      <c r="AX35">
        <v>0</v>
      </c>
      <c r="AY35">
        <v>0</v>
      </c>
      <c r="AZ35">
        <f t="shared" si="0"/>
        <v>87.403857000000016</v>
      </c>
      <c r="BA35">
        <f t="shared" si="1"/>
        <v>2693.205559</v>
      </c>
      <c r="BD35">
        <v>4.2938999999999998</v>
      </c>
      <c r="BE35">
        <v>0</v>
      </c>
      <c r="BF35">
        <v>2.3113000000000002E-2</v>
      </c>
      <c r="BG35">
        <v>0</v>
      </c>
      <c r="BH35">
        <v>1.1150000000000001E-3</v>
      </c>
      <c r="BI35">
        <v>0.83574999999999999</v>
      </c>
      <c r="BJ35">
        <v>0</v>
      </c>
      <c r="BK35">
        <v>1.6204E-2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1.88</v>
      </c>
      <c r="CC35">
        <v>0.87</v>
      </c>
      <c r="CD35">
        <v>1.76</v>
      </c>
      <c r="CE35">
        <v>0</v>
      </c>
      <c r="CF35">
        <v>0.23</v>
      </c>
      <c r="CG35">
        <v>1.89</v>
      </c>
      <c r="CH35">
        <v>0.85371200000000003</v>
      </c>
      <c r="CI35">
        <v>7.7</v>
      </c>
      <c r="CJ35">
        <v>1.95</v>
      </c>
      <c r="CK35">
        <v>1.84</v>
      </c>
      <c r="CL35">
        <v>5.313701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2.37</v>
      </c>
      <c r="CS35">
        <v>2.3846349999999998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87.403857000000016</v>
      </c>
    </row>
    <row r="36" spans="1:114">
      <c r="A36" t="s">
        <v>78</v>
      </c>
      <c r="B36">
        <v>0</v>
      </c>
      <c r="C36">
        <v>34.625978000000003</v>
      </c>
      <c r="D36">
        <v>5.4787939999999997</v>
      </c>
      <c r="E36">
        <v>0</v>
      </c>
      <c r="F36">
        <v>14.482229</v>
      </c>
      <c r="G36">
        <v>22.628482000000002</v>
      </c>
      <c r="H36">
        <v>0</v>
      </c>
      <c r="I36">
        <v>90.319119999999998</v>
      </c>
      <c r="J36">
        <v>2.2865600000000001</v>
      </c>
      <c r="K36">
        <v>343.89265999999998</v>
      </c>
      <c r="L36">
        <v>656.42148599999996</v>
      </c>
      <c r="M36">
        <v>92.912925000000001</v>
      </c>
      <c r="N36">
        <v>119.136178</v>
      </c>
      <c r="O36">
        <v>62.394581000000002</v>
      </c>
      <c r="P36">
        <v>68.778823000000003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27.422225999999998</v>
      </c>
      <c r="AC36">
        <v>18.466519999999999</v>
      </c>
      <c r="AD36">
        <v>18.859591999999999</v>
      </c>
      <c r="AE36">
        <v>0</v>
      </c>
      <c r="AF36">
        <v>8.3321880000000004</v>
      </c>
      <c r="AG36">
        <v>43.044772000000002</v>
      </c>
      <c r="AH36">
        <v>87.949061999999998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0.70510899999999999</v>
      </c>
      <c r="AO36">
        <v>0</v>
      </c>
      <c r="AP36">
        <v>0.25619999999999998</v>
      </c>
      <c r="AQ36">
        <v>41.389555999999999</v>
      </c>
      <c r="AR36">
        <v>39.744</v>
      </c>
      <c r="AS36">
        <v>31.897383000000001</v>
      </c>
      <c r="AT36">
        <v>11.2476</v>
      </c>
      <c r="AU36">
        <v>0</v>
      </c>
      <c r="AV36">
        <v>5.4787939999999997</v>
      </c>
      <c r="AW36">
        <v>0</v>
      </c>
      <c r="AX36">
        <v>0</v>
      </c>
      <c r="AY36">
        <v>0</v>
      </c>
      <c r="AZ36">
        <f t="shared" si="0"/>
        <v>86.48347200000002</v>
      </c>
      <c r="BA36">
        <f t="shared" si="1"/>
        <v>2634.6581000000001</v>
      </c>
      <c r="BD36">
        <v>4.2938999999999998</v>
      </c>
      <c r="BE36">
        <v>0</v>
      </c>
      <c r="BF36">
        <v>2.3113000000000002E-2</v>
      </c>
      <c r="BG36">
        <v>0</v>
      </c>
      <c r="BH36">
        <v>1.1150000000000001E-3</v>
      </c>
      <c r="BI36">
        <v>0.83574999999999999</v>
      </c>
      <c r="BJ36">
        <v>0</v>
      </c>
      <c r="BK36">
        <v>1.6204E-2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0.49598399999999998</v>
      </c>
      <c r="BS36">
        <v>1.64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1.88</v>
      </c>
      <c r="CC36">
        <v>0.87</v>
      </c>
      <c r="CD36">
        <v>1.76</v>
      </c>
      <c r="CE36">
        <v>0.15</v>
      </c>
      <c r="CF36">
        <v>0.23</v>
      </c>
      <c r="CG36">
        <v>1.89</v>
      </c>
      <c r="CH36">
        <v>0.697986</v>
      </c>
      <c r="CI36">
        <v>7.7</v>
      </c>
      <c r="CJ36">
        <v>1.95</v>
      </c>
      <c r="CK36">
        <v>1.84</v>
      </c>
      <c r="CL36">
        <v>5.313701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2.37</v>
      </c>
      <c r="CS36">
        <v>2.3846349999999998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86.48347200000002</v>
      </c>
    </row>
    <row r="37" spans="1:114">
      <c r="A37" t="s">
        <v>79</v>
      </c>
      <c r="B37">
        <v>0</v>
      </c>
      <c r="C37">
        <v>34.625978000000003</v>
      </c>
      <c r="D37">
        <v>5.4787939999999997</v>
      </c>
      <c r="E37">
        <v>0</v>
      </c>
      <c r="F37">
        <v>14.482229</v>
      </c>
      <c r="G37">
        <v>22.628482000000002</v>
      </c>
      <c r="H37">
        <v>0</v>
      </c>
      <c r="I37">
        <v>90.319119999999998</v>
      </c>
      <c r="J37">
        <v>2.2865600000000001</v>
      </c>
      <c r="K37">
        <v>343.89265999999998</v>
      </c>
      <c r="L37">
        <v>656.42148599999996</v>
      </c>
      <c r="M37">
        <v>92.912925000000001</v>
      </c>
      <c r="N37">
        <v>119.136178</v>
      </c>
      <c r="O37">
        <v>62.394581000000002</v>
      </c>
      <c r="P37">
        <v>68.778823000000003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6.5537999999999998</v>
      </c>
      <c r="AA37">
        <v>0</v>
      </c>
      <c r="AB37">
        <v>27.422225999999998</v>
      </c>
      <c r="AC37">
        <v>9.2332590000000003</v>
      </c>
      <c r="AD37">
        <v>9.4297959999999996</v>
      </c>
      <c r="AE37">
        <v>0</v>
      </c>
      <c r="AF37">
        <v>8.3321880000000004</v>
      </c>
      <c r="AG37">
        <v>43.044772000000002</v>
      </c>
      <c r="AH37">
        <v>66.450401999999997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0.70510899999999999</v>
      </c>
      <c r="AO37">
        <v>0</v>
      </c>
      <c r="AP37">
        <v>0</v>
      </c>
      <c r="AQ37">
        <v>41.389555999999999</v>
      </c>
      <c r="AR37">
        <v>44.16</v>
      </c>
      <c r="AS37">
        <v>31.897383000000001</v>
      </c>
      <c r="AT37">
        <v>11.2476</v>
      </c>
      <c r="AU37">
        <v>0</v>
      </c>
      <c r="AV37">
        <v>5.4787939999999997</v>
      </c>
      <c r="AW37">
        <v>0</v>
      </c>
      <c r="AX37">
        <v>0</v>
      </c>
      <c r="AY37">
        <v>0</v>
      </c>
      <c r="AZ37">
        <f t="shared" si="0"/>
        <v>86.373640000000037</v>
      </c>
      <c r="BA37">
        <f t="shared" si="1"/>
        <v>2591.9925510000007</v>
      </c>
      <c r="BD37">
        <v>4.2938999999999998</v>
      </c>
      <c r="BE37">
        <v>0</v>
      </c>
      <c r="BF37">
        <v>2.3039E-2</v>
      </c>
      <c r="BG37">
        <v>0</v>
      </c>
      <c r="BH37">
        <v>1.1150000000000001E-3</v>
      </c>
      <c r="BI37">
        <v>0.83574999999999999</v>
      </c>
      <c r="BJ37">
        <v>0</v>
      </c>
      <c r="BK37">
        <v>1.6076E-2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0.49598399999999998</v>
      </c>
      <c r="BS37">
        <v>1.64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1.88</v>
      </c>
      <c r="CC37">
        <v>0.87</v>
      </c>
      <c r="CD37">
        <v>1.76</v>
      </c>
      <c r="CE37">
        <v>0.21</v>
      </c>
      <c r="CF37">
        <v>0.23</v>
      </c>
      <c r="CG37">
        <v>1.89</v>
      </c>
      <c r="CH37">
        <v>0.52835600000000005</v>
      </c>
      <c r="CI37">
        <v>7.7</v>
      </c>
      <c r="CJ37">
        <v>1.95</v>
      </c>
      <c r="CK37">
        <v>1.84</v>
      </c>
      <c r="CL37">
        <v>5.313701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2.37</v>
      </c>
      <c r="CS37">
        <v>2.3846349999999998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86.373640000000037</v>
      </c>
    </row>
    <row r="38" spans="1:114">
      <c r="A38" t="s">
        <v>80</v>
      </c>
      <c r="B38">
        <v>0</v>
      </c>
      <c r="C38">
        <v>34.625978000000003</v>
      </c>
      <c r="D38">
        <v>5.4787939999999997</v>
      </c>
      <c r="E38">
        <v>0</v>
      </c>
      <c r="F38">
        <v>14.482229</v>
      </c>
      <c r="G38">
        <v>22.628482000000002</v>
      </c>
      <c r="H38">
        <v>0</v>
      </c>
      <c r="I38">
        <v>90.319119999999998</v>
      </c>
      <c r="J38">
        <v>2.2865600000000001</v>
      </c>
      <c r="K38">
        <v>343.89265999999998</v>
      </c>
      <c r="L38">
        <v>656.42148599999996</v>
      </c>
      <c r="M38">
        <v>92.912925000000001</v>
      </c>
      <c r="N38">
        <v>119.136178</v>
      </c>
      <c r="O38">
        <v>62.394581000000002</v>
      </c>
      <c r="P38">
        <v>68.778823000000003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6.5537999999999998</v>
      </c>
      <c r="AA38">
        <v>0</v>
      </c>
      <c r="AB38">
        <v>13.600092</v>
      </c>
      <c r="AC38">
        <v>9.2332590000000003</v>
      </c>
      <c r="AD38">
        <v>9.4297959999999996</v>
      </c>
      <c r="AE38">
        <v>0</v>
      </c>
      <c r="AF38">
        <v>8.3321880000000004</v>
      </c>
      <c r="AG38">
        <v>43.044772000000002</v>
      </c>
      <c r="AH38">
        <v>42.997318999999997</v>
      </c>
      <c r="AI38">
        <v>0</v>
      </c>
      <c r="AJ38">
        <v>0</v>
      </c>
      <c r="AK38">
        <v>26.555779999999999</v>
      </c>
      <c r="AL38">
        <v>0</v>
      </c>
      <c r="AM38">
        <v>13.786371000000001</v>
      </c>
      <c r="AN38">
        <v>0.70510899999999999</v>
      </c>
      <c r="AO38">
        <v>0</v>
      </c>
      <c r="AP38">
        <v>0</v>
      </c>
      <c r="AQ38">
        <v>41.389555999999999</v>
      </c>
      <c r="AR38">
        <v>52.44</v>
      </c>
      <c r="AS38">
        <v>31.897383000000001</v>
      </c>
      <c r="AT38">
        <v>11.2476</v>
      </c>
      <c r="AU38">
        <v>0</v>
      </c>
      <c r="AV38">
        <v>5.4787939999999997</v>
      </c>
      <c r="AW38">
        <v>0</v>
      </c>
      <c r="AX38">
        <v>0</v>
      </c>
      <c r="AY38">
        <v>0</v>
      </c>
      <c r="AZ38">
        <f t="shared" si="0"/>
        <v>85.768650000000022</v>
      </c>
      <c r="BA38">
        <f t="shared" si="1"/>
        <v>2559.8335940000011</v>
      </c>
      <c r="BD38">
        <v>4.2938999999999998</v>
      </c>
      <c r="BE38">
        <v>0</v>
      </c>
      <c r="BF38">
        <v>2.3039E-2</v>
      </c>
      <c r="BG38">
        <v>0</v>
      </c>
      <c r="BH38">
        <v>1.1150000000000001E-3</v>
      </c>
      <c r="BI38">
        <v>0.83574999999999999</v>
      </c>
      <c r="BJ38">
        <v>0</v>
      </c>
      <c r="BK38">
        <v>1.6076E-2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0.49598399999999998</v>
      </c>
      <c r="BS38">
        <v>1.64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1.88</v>
      </c>
      <c r="CC38">
        <v>0.87</v>
      </c>
      <c r="CD38">
        <v>1.76</v>
      </c>
      <c r="CE38">
        <v>0.21</v>
      </c>
      <c r="CF38">
        <v>0.23</v>
      </c>
      <c r="CG38">
        <v>1.89</v>
      </c>
      <c r="CH38">
        <v>0.34204099999999998</v>
      </c>
      <c r="CI38">
        <v>7.7</v>
      </c>
      <c r="CJ38">
        <v>1.95</v>
      </c>
      <c r="CK38">
        <v>1.84</v>
      </c>
      <c r="CL38">
        <v>5.313701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2.37</v>
      </c>
      <c r="CS38">
        <v>2.3846349999999998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85.768650000000022</v>
      </c>
    </row>
    <row r="39" spans="1:114">
      <c r="A39" t="s">
        <v>81</v>
      </c>
      <c r="B39">
        <v>0</v>
      </c>
      <c r="C39">
        <v>34.625978000000003</v>
      </c>
      <c r="D39">
        <v>5.4787939999999997</v>
      </c>
      <c r="E39">
        <v>0</v>
      </c>
      <c r="F39">
        <v>14.482229</v>
      </c>
      <c r="G39">
        <v>22.628482000000002</v>
      </c>
      <c r="H39">
        <v>0</v>
      </c>
      <c r="I39">
        <v>90.319119999999998</v>
      </c>
      <c r="J39">
        <v>2.2865600000000001</v>
      </c>
      <c r="K39">
        <v>343.89265999999998</v>
      </c>
      <c r="L39">
        <v>678.30452400000001</v>
      </c>
      <c r="M39">
        <v>92.912925000000001</v>
      </c>
      <c r="N39">
        <v>119.136178</v>
      </c>
      <c r="O39">
        <v>62.394581000000002</v>
      </c>
      <c r="P39">
        <v>68.778823000000003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43.044772000000002</v>
      </c>
      <c r="AH39">
        <v>21.498660000000001</v>
      </c>
      <c r="AI39">
        <v>0</v>
      </c>
      <c r="AJ39">
        <v>0</v>
      </c>
      <c r="AK39">
        <v>26.555779999999999</v>
      </c>
      <c r="AL39">
        <v>0</v>
      </c>
      <c r="AM39">
        <v>10.918805000000001</v>
      </c>
      <c r="AN39">
        <v>0.70510899999999999</v>
      </c>
      <c r="AO39">
        <v>0</v>
      </c>
      <c r="AP39">
        <v>0</v>
      </c>
      <c r="AQ39">
        <v>41.389555999999999</v>
      </c>
      <c r="AR39">
        <v>52.44</v>
      </c>
      <c r="AS39">
        <v>31.897383000000001</v>
      </c>
      <c r="AT39">
        <v>11.2476</v>
      </c>
      <c r="AU39">
        <v>0</v>
      </c>
      <c r="AV39">
        <v>5.4787939999999997</v>
      </c>
      <c r="AW39">
        <v>0</v>
      </c>
      <c r="AX39">
        <v>0</v>
      </c>
      <c r="AY39">
        <v>0</v>
      </c>
      <c r="AZ39">
        <f t="shared" si="0"/>
        <v>85.615887000000015</v>
      </c>
      <c r="BA39">
        <f t="shared" si="1"/>
        <v>2538.5345890000012</v>
      </c>
      <c r="BD39">
        <v>4.2938999999999998</v>
      </c>
      <c r="BE39">
        <v>0</v>
      </c>
      <c r="BF39">
        <v>2.3039E-2</v>
      </c>
      <c r="BG39">
        <v>0</v>
      </c>
      <c r="BH39">
        <v>1.1150000000000001E-3</v>
      </c>
      <c r="BI39">
        <v>0.83574999999999999</v>
      </c>
      <c r="BJ39">
        <v>0</v>
      </c>
      <c r="BK39">
        <v>1.6076E-2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0.49598399999999998</v>
      </c>
      <c r="BS39">
        <v>1.64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1.88</v>
      </c>
      <c r="CC39">
        <v>0.87</v>
      </c>
      <c r="CD39">
        <v>1.76</v>
      </c>
      <c r="CE39">
        <v>0.31</v>
      </c>
      <c r="CF39">
        <v>0.23</v>
      </c>
      <c r="CG39">
        <v>1.89</v>
      </c>
      <c r="CH39">
        <v>0.16963</v>
      </c>
      <c r="CI39">
        <v>7.7</v>
      </c>
      <c r="CJ39">
        <v>1.95</v>
      </c>
      <c r="CK39">
        <v>1.84</v>
      </c>
      <c r="CL39">
        <v>5.313701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2.37</v>
      </c>
      <c r="CS39">
        <v>2.3846349999999998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85.615887000000015</v>
      </c>
    </row>
    <row r="40" spans="1:114">
      <c r="A40" t="s">
        <v>82</v>
      </c>
      <c r="B40">
        <v>0</v>
      </c>
      <c r="C40">
        <v>34.625978000000003</v>
      </c>
      <c r="D40">
        <v>5.4787939999999997</v>
      </c>
      <c r="E40">
        <v>0</v>
      </c>
      <c r="F40">
        <v>14.482229</v>
      </c>
      <c r="G40">
        <v>22.628482000000002</v>
      </c>
      <c r="H40">
        <v>0</v>
      </c>
      <c r="I40">
        <v>90.319119999999998</v>
      </c>
      <c r="J40">
        <v>2.2865600000000001</v>
      </c>
      <c r="K40">
        <v>343.89265999999998</v>
      </c>
      <c r="L40">
        <v>678.30452400000001</v>
      </c>
      <c r="M40">
        <v>92.912925000000001</v>
      </c>
      <c r="N40">
        <v>119.136178</v>
      </c>
      <c r="O40">
        <v>62.394581000000002</v>
      </c>
      <c r="P40">
        <v>68.778823000000003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43.044772000000002</v>
      </c>
      <c r="AH40">
        <v>0</v>
      </c>
      <c r="AI40">
        <v>0</v>
      </c>
      <c r="AJ40">
        <v>0</v>
      </c>
      <c r="AK40">
        <v>26.555779999999999</v>
      </c>
      <c r="AL40">
        <v>0</v>
      </c>
      <c r="AM40">
        <v>10.918805000000001</v>
      </c>
      <c r="AN40">
        <v>0.70510899999999999</v>
      </c>
      <c r="AO40">
        <v>0</v>
      </c>
      <c r="AP40">
        <v>0</v>
      </c>
      <c r="AQ40">
        <v>41.389555999999999</v>
      </c>
      <c r="AR40">
        <v>48.024000000000001</v>
      </c>
      <c r="AS40">
        <v>31.897383000000001</v>
      </c>
      <c r="AT40">
        <v>11.2476</v>
      </c>
      <c r="AU40">
        <v>0</v>
      </c>
      <c r="AV40">
        <v>5.4787939999999997</v>
      </c>
      <c r="AW40">
        <v>0</v>
      </c>
      <c r="AX40">
        <v>0</v>
      </c>
      <c r="AY40">
        <v>0</v>
      </c>
      <c r="AZ40">
        <f t="shared" si="0"/>
        <v>85.107934000000029</v>
      </c>
      <c r="BA40">
        <f t="shared" si="1"/>
        <v>2512.1119760000011</v>
      </c>
      <c r="BD40">
        <v>4.2938999999999998</v>
      </c>
      <c r="BE40">
        <v>0</v>
      </c>
      <c r="BF40">
        <v>2.3039E-2</v>
      </c>
      <c r="BG40">
        <v>0</v>
      </c>
      <c r="BH40">
        <v>1.1150000000000001E-3</v>
      </c>
      <c r="BI40">
        <v>0.83574999999999999</v>
      </c>
      <c r="BJ40">
        <v>0</v>
      </c>
      <c r="BK40">
        <v>1.6076E-2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0.49598399999999998</v>
      </c>
      <c r="BS40">
        <v>1.64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1.88</v>
      </c>
      <c r="CC40">
        <v>0.87</v>
      </c>
      <c r="CD40">
        <v>1.76</v>
      </c>
      <c r="CE40">
        <v>0.31</v>
      </c>
      <c r="CF40">
        <v>0.23</v>
      </c>
      <c r="CG40">
        <v>1.89</v>
      </c>
      <c r="CH40">
        <v>0</v>
      </c>
      <c r="CI40">
        <v>7.7</v>
      </c>
      <c r="CJ40">
        <v>1.95</v>
      </c>
      <c r="CK40">
        <v>1.84</v>
      </c>
      <c r="CL40">
        <v>5.313701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2.37</v>
      </c>
      <c r="CS40">
        <v>2.3846349999999998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85.107934000000029</v>
      </c>
    </row>
    <row r="41" spans="1:114">
      <c r="A41" t="s">
        <v>83</v>
      </c>
      <c r="B41">
        <v>0</v>
      </c>
      <c r="C41">
        <v>34.625978000000003</v>
      </c>
      <c r="D41">
        <v>5.4787939999999997</v>
      </c>
      <c r="E41">
        <v>0</v>
      </c>
      <c r="F41">
        <v>14.482229</v>
      </c>
      <c r="G41">
        <v>22.628482000000002</v>
      </c>
      <c r="H41">
        <v>0</v>
      </c>
      <c r="I41">
        <v>90.319119999999998</v>
      </c>
      <c r="J41">
        <v>2.2865600000000001</v>
      </c>
      <c r="K41">
        <v>343.89265999999998</v>
      </c>
      <c r="L41">
        <v>678.30452400000001</v>
      </c>
      <c r="M41">
        <v>92.912925000000001</v>
      </c>
      <c r="N41">
        <v>119.136178</v>
      </c>
      <c r="O41">
        <v>62.394581000000002</v>
      </c>
      <c r="P41">
        <v>68.778823000000003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43.044772000000002</v>
      </c>
      <c r="AH41">
        <v>0</v>
      </c>
      <c r="AI41">
        <v>0</v>
      </c>
      <c r="AJ41">
        <v>0</v>
      </c>
      <c r="AK41">
        <v>26.555779999999999</v>
      </c>
      <c r="AL41">
        <v>0</v>
      </c>
      <c r="AM41">
        <v>10.918805000000001</v>
      </c>
      <c r="AN41">
        <v>0.70510899999999999</v>
      </c>
      <c r="AO41">
        <v>0</v>
      </c>
      <c r="AP41">
        <v>0</v>
      </c>
      <c r="AQ41">
        <v>41.389555999999999</v>
      </c>
      <c r="AR41">
        <v>46.368000000000002</v>
      </c>
      <c r="AS41">
        <v>31.897383000000001</v>
      </c>
      <c r="AT41">
        <v>11.2476</v>
      </c>
      <c r="AU41">
        <v>0</v>
      </c>
      <c r="AV41">
        <v>5.4787939999999997</v>
      </c>
      <c r="AW41">
        <v>0</v>
      </c>
      <c r="AX41">
        <v>0</v>
      </c>
      <c r="AY41">
        <v>0</v>
      </c>
      <c r="AZ41">
        <f t="shared" si="0"/>
        <v>85.125191000000015</v>
      </c>
      <c r="BA41">
        <f t="shared" si="1"/>
        <v>2510.4732330000011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0.83574999999999999</v>
      </c>
      <c r="BJ41">
        <v>0</v>
      </c>
      <c r="BK41">
        <v>1.5852000000000002E-2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0.49598399999999998</v>
      </c>
      <c r="BS41">
        <v>1.64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1.88</v>
      </c>
      <c r="CC41">
        <v>0.87</v>
      </c>
      <c r="CD41">
        <v>1.76</v>
      </c>
      <c r="CE41">
        <v>0.36</v>
      </c>
      <c r="CF41">
        <v>0.23</v>
      </c>
      <c r="CG41">
        <v>1.89</v>
      </c>
      <c r="CH41">
        <v>0</v>
      </c>
      <c r="CI41">
        <v>7.7</v>
      </c>
      <c r="CJ41">
        <v>1.95</v>
      </c>
      <c r="CK41">
        <v>1.84</v>
      </c>
      <c r="CL41">
        <v>5.313701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2.37</v>
      </c>
      <c r="CS41">
        <v>2.3522639999999999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85.125191000000015</v>
      </c>
    </row>
    <row r="42" spans="1:114">
      <c r="A42" t="s">
        <v>84</v>
      </c>
      <c r="B42">
        <v>0</v>
      </c>
      <c r="C42">
        <v>34.625978000000003</v>
      </c>
      <c r="D42">
        <v>5.4787939999999997</v>
      </c>
      <c r="E42">
        <v>0</v>
      </c>
      <c r="F42">
        <v>14.482229</v>
      </c>
      <c r="G42">
        <v>22.628482000000002</v>
      </c>
      <c r="H42">
        <v>0</v>
      </c>
      <c r="I42">
        <v>90.319119999999998</v>
      </c>
      <c r="J42">
        <v>2.2865600000000001</v>
      </c>
      <c r="K42">
        <v>343.89265999999998</v>
      </c>
      <c r="L42">
        <v>678.30452400000001</v>
      </c>
      <c r="M42">
        <v>92.912925000000001</v>
      </c>
      <c r="N42">
        <v>119.136178</v>
      </c>
      <c r="O42">
        <v>62.394581000000002</v>
      </c>
      <c r="P42">
        <v>68.778823000000003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43.044772000000002</v>
      </c>
      <c r="AH42">
        <v>0</v>
      </c>
      <c r="AI42">
        <v>0</v>
      </c>
      <c r="AJ42">
        <v>0</v>
      </c>
      <c r="AK42">
        <v>26.555779999999999</v>
      </c>
      <c r="AL42">
        <v>0</v>
      </c>
      <c r="AM42">
        <v>10.918805000000001</v>
      </c>
      <c r="AN42">
        <v>0.70510899999999999</v>
      </c>
      <c r="AO42">
        <v>0</v>
      </c>
      <c r="AP42">
        <v>0</v>
      </c>
      <c r="AQ42">
        <v>41.389555999999999</v>
      </c>
      <c r="AR42">
        <v>46.368000000000002</v>
      </c>
      <c r="AS42">
        <v>31.897383000000001</v>
      </c>
      <c r="AT42">
        <v>11.2476</v>
      </c>
      <c r="AU42">
        <v>0</v>
      </c>
      <c r="AV42">
        <v>5.4787939999999997</v>
      </c>
      <c r="AW42">
        <v>0</v>
      </c>
      <c r="AX42">
        <v>0</v>
      </c>
      <c r="AY42">
        <v>0</v>
      </c>
      <c r="AZ42">
        <f t="shared" si="0"/>
        <v>85.185191000000017</v>
      </c>
      <c r="BA42">
        <f t="shared" si="1"/>
        <v>2510.533233000001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0.83574999999999999</v>
      </c>
      <c r="BJ42">
        <v>0</v>
      </c>
      <c r="BK42">
        <v>1.5852000000000002E-2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0.49598399999999998</v>
      </c>
      <c r="BS42">
        <v>1.64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1.88</v>
      </c>
      <c r="CC42">
        <v>0.9</v>
      </c>
      <c r="CD42">
        <v>1.79</v>
      </c>
      <c r="CE42">
        <v>0.36</v>
      </c>
      <c r="CF42">
        <v>0.23</v>
      </c>
      <c r="CG42">
        <v>1.89</v>
      </c>
      <c r="CH42">
        <v>0</v>
      </c>
      <c r="CI42">
        <v>7.7</v>
      </c>
      <c r="CJ42">
        <v>1.95</v>
      </c>
      <c r="CK42">
        <v>1.84</v>
      </c>
      <c r="CL42">
        <v>5.313701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2.37</v>
      </c>
      <c r="CS42">
        <v>2.3522639999999999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85.185191000000017</v>
      </c>
    </row>
    <row r="43" spans="1:114">
      <c r="A43" t="s">
        <v>85</v>
      </c>
      <c r="B43">
        <v>0</v>
      </c>
      <c r="C43">
        <v>34.625978000000003</v>
      </c>
      <c r="D43">
        <v>5.4787939999999997</v>
      </c>
      <c r="E43">
        <v>0</v>
      </c>
      <c r="F43">
        <v>14.482229</v>
      </c>
      <c r="G43">
        <v>22.628482000000002</v>
      </c>
      <c r="H43">
        <v>0</v>
      </c>
      <c r="I43">
        <v>90.319119999999998</v>
      </c>
      <c r="J43">
        <v>2.2865600000000001</v>
      </c>
      <c r="K43">
        <v>343.89265999999998</v>
      </c>
      <c r="L43">
        <v>678.30452400000001</v>
      </c>
      <c r="M43">
        <v>92.912925000000001</v>
      </c>
      <c r="N43">
        <v>119.136178</v>
      </c>
      <c r="O43">
        <v>62.394581000000002</v>
      </c>
      <c r="P43">
        <v>68.778823000000003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43.044772000000002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10.918805000000001</v>
      </c>
      <c r="AN43">
        <v>0.70510899999999999</v>
      </c>
      <c r="AO43">
        <v>0</v>
      </c>
      <c r="AP43">
        <v>0</v>
      </c>
      <c r="AQ43">
        <v>41.389555999999999</v>
      </c>
      <c r="AR43">
        <v>52.44</v>
      </c>
      <c r="AS43">
        <v>31.897383000000001</v>
      </c>
      <c r="AT43">
        <v>11.2476</v>
      </c>
      <c r="AU43">
        <v>0</v>
      </c>
      <c r="AV43">
        <v>5.4787939999999997</v>
      </c>
      <c r="AW43">
        <v>0</v>
      </c>
      <c r="AX43">
        <v>0</v>
      </c>
      <c r="AY43">
        <v>0</v>
      </c>
      <c r="AZ43">
        <f t="shared" si="0"/>
        <v>85.13487200000003</v>
      </c>
      <c r="BA43">
        <f t="shared" si="1"/>
        <v>2516.5549140000012</v>
      </c>
      <c r="BD43">
        <v>4.2938999999999998</v>
      </c>
      <c r="BE43">
        <v>0</v>
      </c>
      <c r="BF43">
        <v>2.2891000000000002E-2</v>
      </c>
      <c r="BG43">
        <v>0</v>
      </c>
      <c r="BH43">
        <v>1.1150000000000001E-3</v>
      </c>
      <c r="BI43">
        <v>0.83574999999999999</v>
      </c>
      <c r="BJ43">
        <v>0</v>
      </c>
      <c r="BK43">
        <v>1.5533E-2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1.88</v>
      </c>
      <c r="CC43">
        <v>0.9</v>
      </c>
      <c r="CD43">
        <v>1.79</v>
      </c>
      <c r="CE43">
        <v>0.31</v>
      </c>
      <c r="CF43">
        <v>0.23</v>
      </c>
      <c r="CG43">
        <v>1.89</v>
      </c>
      <c r="CH43">
        <v>0</v>
      </c>
      <c r="CI43">
        <v>7.7</v>
      </c>
      <c r="CJ43">
        <v>1.95</v>
      </c>
      <c r="CK43">
        <v>1.84</v>
      </c>
      <c r="CL43">
        <v>5.313701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2.37</v>
      </c>
      <c r="CS43">
        <v>2.3522639999999999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85.13487200000003</v>
      </c>
    </row>
    <row r="44" spans="1:114">
      <c r="A44" t="s">
        <v>86</v>
      </c>
      <c r="B44">
        <v>0</v>
      </c>
      <c r="C44">
        <v>34.625978000000003</v>
      </c>
      <c r="D44">
        <v>5.4787939999999997</v>
      </c>
      <c r="E44">
        <v>0</v>
      </c>
      <c r="F44">
        <v>14.482229</v>
      </c>
      <c r="G44">
        <v>22.628482000000002</v>
      </c>
      <c r="H44">
        <v>0</v>
      </c>
      <c r="I44">
        <v>90.319119999999998</v>
      </c>
      <c r="J44">
        <v>2.2865600000000001</v>
      </c>
      <c r="K44">
        <v>343.89265999999998</v>
      </c>
      <c r="L44">
        <v>678.30452400000001</v>
      </c>
      <c r="M44">
        <v>92.912925000000001</v>
      </c>
      <c r="N44">
        <v>119.136178</v>
      </c>
      <c r="O44">
        <v>62.394581000000002</v>
      </c>
      <c r="P44">
        <v>68.778823000000003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43.044772000000002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10.918805000000001</v>
      </c>
      <c r="AN44">
        <v>0.70510899999999999</v>
      </c>
      <c r="AO44">
        <v>0</v>
      </c>
      <c r="AP44">
        <v>0</v>
      </c>
      <c r="AQ44">
        <v>41.389555999999999</v>
      </c>
      <c r="AR44">
        <v>52.44</v>
      </c>
      <c r="AS44">
        <v>31.897383000000001</v>
      </c>
      <c r="AT44">
        <v>11.2476</v>
      </c>
      <c r="AU44">
        <v>0</v>
      </c>
      <c r="AV44">
        <v>5.4787939999999997</v>
      </c>
      <c r="AW44">
        <v>0</v>
      </c>
      <c r="AX44">
        <v>0</v>
      </c>
      <c r="AY44">
        <v>0</v>
      </c>
      <c r="AZ44">
        <f t="shared" si="0"/>
        <v>85.194872000000032</v>
      </c>
      <c r="BA44">
        <f t="shared" si="1"/>
        <v>2503.014822000001</v>
      </c>
      <c r="BD44">
        <v>4.2938999999999998</v>
      </c>
      <c r="BE44">
        <v>0</v>
      </c>
      <c r="BF44">
        <v>2.2891000000000002E-2</v>
      </c>
      <c r="BG44">
        <v>0</v>
      </c>
      <c r="BH44">
        <v>1.1150000000000001E-3</v>
      </c>
      <c r="BI44">
        <v>0.83574999999999999</v>
      </c>
      <c r="BJ44">
        <v>0</v>
      </c>
      <c r="BK44">
        <v>1.5533E-2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1.88</v>
      </c>
      <c r="CC44">
        <v>0.92</v>
      </c>
      <c r="CD44">
        <v>1.83</v>
      </c>
      <c r="CE44">
        <v>0.31</v>
      </c>
      <c r="CF44">
        <v>0.23</v>
      </c>
      <c r="CG44">
        <v>1.89</v>
      </c>
      <c r="CH44">
        <v>0</v>
      </c>
      <c r="CI44">
        <v>7.7</v>
      </c>
      <c r="CJ44">
        <v>1.95</v>
      </c>
      <c r="CK44">
        <v>1.84</v>
      </c>
      <c r="CL44">
        <v>5.313701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2.37</v>
      </c>
      <c r="CS44">
        <v>2.3522639999999999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85.194872000000032</v>
      </c>
    </row>
    <row r="45" spans="1:114">
      <c r="A45" t="s">
        <v>87</v>
      </c>
      <c r="B45">
        <v>0</v>
      </c>
      <c r="C45">
        <v>34.625978000000003</v>
      </c>
      <c r="D45">
        <v>5.4787939999999997</v>
      </c>
      <c r="E45">
        <v>0</v>
      </c>
      <c r="F45">
        <v>14.482229</v>
      </c>
      <c r="G45">
        <v>22.628482000000002</v>
      </c>
      <c r="H45">
        <v>0</v>
      </c>
      <c r="I45">
        <v>90.319119999999998</v>
      </c>
      <c r="J45">
        <v>2.2865600000000001</v>
      </c>
      <c r="K45">
        <v>343.89265999999998</v>
      </c>
      <c r="L45">
        <v>678.30452400000001</v>
      </c>
      <c r="M45">
        <v>92.912925000000001</v>
      </c>
      <c r="N45">
        <v>119.136178</v>
      </c>
      <c r="O45">
        <v>62.394581000000002</v>
      </c>
      <c r="P45">
        <v>68.778823000000003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43.044772000000002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10.918805000000001</v>
      </c>
      <c r="AN45">
        <v>0.70510899999999999</v>
      </c>
      <c r="AO45">
        <v>0</v>
      </c>
      <c r="AP45">
        <v>0</v>
      </c>
      <c r="AQ45">
        <v>27.593036999999999</v>
      </c>
      <c r="AR45">
        <v>47.472000000000001</v>
      </c>
      <c r="AS45">
        <v>31.897383000000001</v>
      </c>
      <c r="AT45">
        <v>11.2476</v>
      </c>
      <c r="AU45">
        <v>0</v>
      </c>
      <c r="AV45">
        <v>5.4787939999999997</v>
      </c>
      <c r="AW45">
        <v>0</v>
      </c>
      <c r="AX45">
        <v>0</v>
      </c>
      <c r="AY45">
        <v>0</v>
      </c>
      <c r="AZ45">
        <f t="shared" si="0"/>
        <v>85.194723000000025</v>
      </c>
      <c r="BA45">
        <f t="shared" si="1"/>
        <v>2484.2501540000012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0.83574999999999999</v>
      </c>
      <c r="BJ45">
        <v>0</v>
      </c>
      <c r="BK45">
        <v>1.5533E-2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1.88</v>
      </c>
      <c r="CC45">
        <v>0.92</v>
      </c>
      <c r="CD45">
        <v>1.83</v>
      </c>
      <c r="CE45">
        <v>0.31</v>
      </c>
      <c r="CF45">
        <v>0.23</v>
      </c>
      <c r="CG45">
        <v>1.89</v>
      </c>
      <c r="CH45">
        <v>0</v>
      </c>
      <c r="CI45">
        <v>7.7</v>
      </c>
      <c r="CJ45">
        <v>1.95</v>
      </c>
      <c r="CK45">
        <v>1.84</v>
      </c>
      <c r="CL45">
        <v>5.313701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2.37</v>
      </c>
      <c r="CS45">
        <v>2.3522639999999999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85.194723000000025</v>
      </c>
    </row>
    <row r="46" spans="1:114">
      <c r="A46" t="s">
        <v>88</v>
      </c>
      <c r="B46">
        <v>0</v>
      </c>
      <c r="C46">
        <v>34.625978000000003</v>
      </c>
      <c r="D46">
        <v>5.4787939999999997</v>
      </c>
      <c r="E46">
        <v>0</v>
      </c>
      <c r="F46">
        <v>14.482229</v>
      </c>
      <c r="G46">
        <v>22.628482000000002</v>
      </c>
      <c r="H46">
        <v>0</v>
      </c>
      <c r="I46">
        <v>90.319119999999998</v>
      </c>
      <c r="J46">
        <v>2.2865600000000001</v>
      </c>
      <c r="K46">
        <v>343.89265999999998</v>
      </c>
      <c r="L46">
        <v>678.30452400000001</v>
      </c>
      <c r="M46">
        <v>92.912925000000001</v>
      </c>
      <c r="N46">
        <v>119.136178</v>
      </c>
      <c r="O46">
        <v>62.394581000000002</v>
      </c>
      <c r="P46">
        <v>68.778823000000003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43.044772000000002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10.918805000000001</v>
      </c>
      <c r="AN46">
        <v>0.70510899999999999</v>
      </c>
      <c r="AO46">
        <v>0</v>
      </c>
      <c r="AP46">
        <v>0</v>
      </c>
      <c r="AQ46">
        <v>27.593036999999999</v>
      </c>
      <c r="AR46">
        <v>47.472000000000001</v>
      </c>
      <c r="AS46">
        <v>31.897383000000001</v>
      </c>
      <c r="AT46">
        <v>11.2476</v>
      </c>
      <c r="AU46">
        <v>0</v>
      </c>
      <c r="AV46">
        <v>5.4787939999999997</v>
      </c>
      <c r="AW46">
        <v>0</v>
      </c>
      <c r="AX46">
        <v>0</v>
      </c>
      <c r="AY46">
        <v>0</v>
      </c>
      <c r="AZ46">
        <f t="shared" si="0"/>
        <v>85.194723000000025</v>
      </c>
      <c r="BA46">
        <f t="shared" si="1"/>
        <v>2484.2501540000012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0.83574999999999999</v>
      </c>
      <c r="BJ46">
        <v>0</v>
      </c>
      <c r="BK46">
        <v>1.5533E-2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1.88</v>
      </c>
      <c r="CC46">
        <v>0.92</v>
      </c>
      <c r="CD46">
        <v>1.83</v>
      </c>
      <c r="CE46">
        <v>0.31</v>
      </c>
      <c r="CF46">
        <v>0.23</v>
      </c>
      <c r="CG46">
        <v>1.89</v>
      </c>
      <c r="CH46">
        <v>0</v>
      </c>
      <c r="CI46">
        <v>7.7</v>
      </c>
      <c r="CJ46">
        <v>1.95</v>
      </c>
      <c r="CK46">
        <v>1.84</v>
      </c>
      <c r="CL46">
        <v>5.313701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2.37</v>
      </c>
      <c r="CS46">
        <v>2.3522639999999999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85.194723000000025</v>
      </c>
    </row>
    <row r="47" spans="1:114">
      <c r="A47" t="s">
        <v>89</v>
      </c>
      <c r="B47">
        <v>0</v>
      </c>
      <c r="C47">
        <v>34.625978000000003</v>
      </c>
      <c r="D47">
        <v>5.4787939999999997</v>
      </c>
      <c r="E47">
        <v>0</v>
      </c>
      <c r="F47">
        <v>14.482229</v>
      </c>
      <c r="G47">
        <v>22.628482000000002</v>
      </c>
      <c r="H47">
        <v>0</v>
      </c>
      <c r="I47">
        <v>90.319119999999998</v>
      </c>
      <c r="J47">
        <v>2.2865600000000001</v>
      </c>
      <c r="K47">
        <v>343.89265999999998</v>
      </c>
      <c r="L47">
        <v>678.30452400000001</v>
      </c>
      <c r="M47">
        <v>92.912925000000001</v>
      </c>
      <c r="N47">
        <v>119.136178</v>
      </c>
      <c r="O47">
        <v>62.394581000000002</v>
      </c>
      <c r="P47">
        <v>68.778823000000003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43.044772000000002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10.918805000000001</v>
      </c>
      <c r="AN47">
        <v>0.70510899999999999</v>
      </c>
      <c r="AO47">
        <v>0</v>
      </c>
      <c r="AP47">
        <v>0.38429999999999997</v>
      </c>
      <c r="AQ47">
        <v>27.593036999999999</v>
      </c>
      <c r="AR47">
        <v>47.472000000000001</v>
      </c>
      <c r="AS47">
        <v>31.897383000000001</v>
      </c>
      <c r="AT47">
        <v>11.2476</v>
      </c>
      <c r="AU47">
        <v>0</v>
      </c>
      <c r="AV47">
        <v>5.4787939999999997</v>
      </c>
      <c r="AW47">
        <v>0</v>
      </c>
      <c r="AX47">
        <v>0</v>
      </c>
      <c r="AY47">
        <v>0</v>
      </c>
      <c r="AZ47">
        <f t="shared" si="0"/>
        <v>85.194649000000027</v>
      </c>
      <c r="BA47">
        <f t="shared" si="1"/>
        <v>2484.6343800000013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0.83574999999999999</v>
      </c>
      <c r="BJ47">
        <v>0</v>
      </c>
      <c r="BK47">
        <v>1.5533E-2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0.49598399999999998</v>
      </c>
      <c r="BS47">
        <v>1.64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1.88</v>
      </c>
      <c r="CC47">
        <v>0.92</v>
      </c>
      <c r="CD47">
        <v>1.83</v>
      </c>
      <c r="CE47">
        <v>0.31</v>
      </c>
      <c r="CF47">
        <v>0.23</v>
      </c>
      <c r="CG47">
        <v>1.89</v>
      </c>
      <c r="CH47">
        <v>0</v>
      </c>
      <c r="CI47">
        <v>7.7</v>
      </c>
      <c r="CJ47">
        <v>1.95</v>
      </c>
      <c r="CK47">
        <v>1.84</v>
      </c>
      <c r="CL47">
        <v>5.313701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2.37</v>
      </c>
      <c r="CS47">
        <v>2.3522639999999999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85.194649000000027</v>
      </c>
    </row>
    <row r="48" spans="1:114">
      <c r="A48" t="s">
        <v>90</v>
      </c>
      <c r="B48">
        <v>0</v>
      </c>
      <c r="C48">
        <v>34.625978000000003</v>
      </c>
      <c r="D48">
        <v>5.4787939999999997</v>
      </c>
      <c r="E48">
        <v>0</v>
      </c>
      <c r="F48">
        <v>14.482229</v>
      </c>
      <c r="G48">
        <v>22.628482000000002</v>
      </c>
      <c r="H48">
        <v>0</v>
      </c>
      <c r="I48">
        <v>90.319119999999998</v>
      </c>
      <c r="J48">
        <v>2.2865600000000001</v>
      </c>
      <c r="K48">
        <v>343.89265999999998</v>
      </c>
      <c r="L48">
        <v>678.30452400000001</v>
      </c>
      <c r="M48">
        <v>92.912925000000001</v>
      </c>
      <c r="N48">
        <v>119.136178</v>
      </c>
      <c r="O48">
        <v>62.394581000000002</v>
      </c>
      <c r="P48">
        <v>68.778823000000003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43.044772000000002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10.918805000000001</v>
      </c>
      <c r="AN48">
        <v>0.70510899999999999</v>
      </c>
      <c r="AO48">
        <v>0</v>
      </c>
      <c r="AP48">
        <v>0.38429999999999997</v>
      </c>
      <c r="AQ48">
        <v>27.593036999999999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5.4787939999999997</v>
      </c>
      <c r="AW48">
        <v>0</v>
      </c>
      <c r="AX48">
        <v>0</v>
      </c>
      <c r="AY48">
        <v>0</v>
      </c>
      <c r="AZ48">
        <f t="shared" si="0"/>
        <v>85.194649000000027</v>
      </c>
      <c r="BA48">
        <f t="shared" si="1"/>
        <v>2484.6343800000013</v>
      </c>
      <c r="BD48">
        <v>4.2938999999999998</v>
      </c>
      <c r="BE48">
        <v>0</v>
      </c>
      <c r="BF48">
        <v>2.2668000000000001E-2</v>
      </c>
      <c r="BG48">
        <v>0</v>
      </c>
      <c r="BH48">
        <v>1.1150000000000001E-3</v>
      </c>
      <c r="BI48">
        <v>0.83574999999999999</v>
      </c>
      <c r="BJ48">
        <v>0</v>
      </c>
      <c r="BK48">
        <v>1.5533E-2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0.49598399999999998</v>
      </c>
      <c r="BS48">
        <v>1.64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1.88</v>
      </c>
      <c r="CC48">
        <v>0.92</v>
      </c>
      <c r="CD48">
        <v>1.83</v>
      </c>
      <c r="CE48">
        <v>0.31</v>
      </c>
      <c r="CF48">
        <v>0.23</v>
      </c>
      <c r="CG48">
        <v>1.89</v>
      </c>
      <c r="CH48">
        <v>0</v>
      </c>
      <c r="CI48">
        <v>7.7</v>
      </c>
      <c r="CJ48">
        <v>1.95</v>
      </c>
      <c r="CK48">
        <v>1.84</v>
      </c>
      <c r="CL48">
        <v>5.313701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2.37</v>
      </c>
      <c r="CS48">
        <v>2.3522639999999999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85.194649000000027</v>
      </c>
    </row>
    <row r="49" spans="1:114">
      <c r="A49" t="s">
        <v>91</v>
      </c>
      <c r="B49">
        <v>0</v>
      </c>
      <c r="C49">
        <v>34.625978000000003</v>
      </c>
      <c r="D49">
        <v>5.4787939999999997</v>
      </c>
      <c r="E49">
        <v>0</v>
      </c>
      <c r="F49">
        <v>14.482229</v>
      </c>
      <c r="G49">
        <v>22.628482000000002</v>
      </c>
      <c r="H49">
        <v>0</v>
      </c>
      <c r="I49">
        <v>90.319119999999998</v>
      </c>
      <c r="J49">
        <v>2.2865600000000001</v>
      </c>
      <c r="K49">
        <v>343.89265999999998</v>
      </c>
      <c r="L49">
        <v>678.30452400000001</v>
      </c>
      <c r="M49">
        <v>92.912925000000001</v>
      </c>
      <c r="N49">
        <v>119.136178</v>
      </c>
      <c r="O49">
        <v>62.394581000000002</v>
      </c>
      <c r="P49">
        <v>68.778823000000003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43.044772000000002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10.918805000000001</v>
      </c>
      <c r="AN49">
        <v>0.70510899999999999</v>
      </c>
      <c r="AO49">
        <v>0</v>
      </c>
      <c r="AP49">
        <v>0.38429999999999997</v>
      </c>
      <c r="AQ49">
        <v>27.593036999999999</v>
      </c>
      <c r="AR49">
        <v>39.744</v>
      </c>
      <c r="AS49">
        <v>31.897383000000001</v>
      </c>
      <c r="AT49">
        <v>11.2476</v>
      </c>
      <c r="AU49">
        <v>0</v>
      </c>
      <c r="AV49">
        <v>5.4787939999999997</v>
      </c>
      <c r="AW49">
        <v>0</v>
      </c>
      <c r="AX49">
        <v>0</v>
      </c>
      <c r="AY49">
        <v>0</v>
      </c>
      <c r="AZ49">
        <f t="shared" si="0"/>
        <v>85.294649000000021</v>
      </c>
      <c r="BA49">
        <f t="shared" si="1"/>
        <v>2477.0063800000012</v>
      </c>
      <c r="BD49">
        <v>4.2938999999999998</v>
      </c>
      <c r="BE49">
        <v>0</v>
      </c>
      <c r="BF49">
        <v>2.2668000000000001E-2</v>
      </c>
      <c r="BG49">
        <v>0</v>
      </c>
      <c r="BH49">
        <v>1.1150000000000001E-3</v>
      </c>
      <c r="BI49">
        <v>0.83574999999999999</v>
      </c>
      <c r="BJ49">
        <v>0</v>
      </c>
      <c r="BK49">
        <v>1.5533E-2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0.49598399999999998</v>
      </c>
      <c r="BS49">
        <v>1.64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1.88</v>
      </c>
      <c r="CC49">
        <v>0.92</v>
      </c>
      <c r="CD49">
        <v>1.83</v>
      </c>
      <c r="CE49">
        <v>0.41</v>
      </c>
      <c r="CF49">
        <v>0.23</v>
      </c>
      <c r="CG49">
        <v>1.89</v>
      </c>
      <c r="CH49">
        <v>0</v>
      </c>
      <c r="CI49">
        <v>7.7</v>
      </c>
      <c r="CJ49">
        <v>1.95</v>
      </c>
      <c r="CK49">
        <v>1.84</v>
      </c>
      <c r="CL49">
        <v>5.313701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2.37</v>
      </c>
      <c r="CS49">
        <v>2.3522639999999999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85.294649000000021</v>
      </c>
    </row>
    <row r="50" spans="1:114">
      <c r="A50" t="s">
        <v>92</v>
      </c>
      <c r="B50">
        <v>0</v>
      </c>
      <c r="C50">
        <v>34.625978000000003</v>
      </c>
      <c r="D50">
        <v>5.4787939999999997</v>
      </c>
      <c r="E50">
        <v>0</v>
      </c>
      <c r="F50">
        <v>14.482229</v>
      </c>
      <c r="G50">
        <v>22.628482000000002</v>
      </c>
      <c r="H50">
        <v>0</v>
      </c>
      <c r="I50">
        <v>90.319119999999998</v>
      </c>
      <c r="J50">
        <v>2.2865600000000001</v>
      </c>
      <c r="K50">
        <v>343.89265999999998</v>
      </c>
      <c r="L50">
        <v>678.30452400000001</v>
      </c>
      <c r="M50">
        <v>92.912925000000001</v>
      </c>
      <c r="N50">
        <v>119.136178</v>
      </c>
      <c r="O50">
        <v>62.394581000000002</v>
      </c>
      <c r="P50">
        <v>68.778823000000003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43.044772000000002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10.918805000000001</v>
      </c>
      <c r="AN50">
        <v>0.70510899999999999</v>
      </c>
      <c r="AO50">
        <v>0</v>
      </c>
      <c r="AP50">
        <v>0.38429999999999997</v>
      </c>
      <c r="AQ50">
        <v>27.593036999999999</v>
      </c>
      <c r="AR50">
        <v>39.744</v>
      </c>
      <c r="AS50">
        <v>31.897383000000001</v>
      </c>
      <c r="AT50">
        <v>11.2476</v>
      </c>
      <c r="AU50">
        <v>0</v>
      </c>
      <c r="AV50">
        <v>5.4787939999999997</v>
      </c>
      <c r="AW50">
        <v>0</v>
      </c>
      <c r="AX50">
        <v>0</v>
      </c>
      <c r="AY50">
        <v>0</v>
      </c>
      <c r="AZ50">
        <f t="shared" si="0"/>
        <v>85.294649000000021</v>
      </c>
      <c r="BA50">
        <f t="shared" si="1"/>
        <v>2477.0063800000012</v>
      </c>
      <c r="BD50">
        <v>4.2938999999999998</v>
      </c>
      <c r="BE50">
        <v>0</v>
      </c>
      <c r="BF50">
        <v>2.2668000000000001E-2</v>
      </c>
      <c r="BG50">
        <v>0</v>
      </c>
      <c r="BH50">
        <v>1.1150000000000001E-3</v>
      </c>
      <c r="BI50">
        <v>0.83574999999999999</v>
      </c>
      <c r="BJ50">
        <v>0</v>
      </c>
      <c r="BK50">
        <v>1.5533E-2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0.49598399999999998</v>
      </c>
      <c r="BS50">
        <v>1.64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1.88</v>
      </c>
      <c r="CC50">
        <v>0.92</v>
      </c>
      <c r="CD50">
        <v>1.83</v>
      </c>
      <c r="CE50">
        <v>0.41</v>
      </c>
      <c r="CF50">
        <v>0.23</v>
      </c>
      <c r="CG50">
        <v>1.89</v>
      </c>
      <c r="CH50">
        <v>0</v>
      </c>
      <c r="CI50">
        <v>7.7</v>
      </c>
      <c r="CJ50">
        <v>1.95</v>
      </c>
      <c r="CK50">
        <v>1.84</v>
      </c>
      <c r="CL50">
        <v>5.313701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2.37</v>
      </c>
      <c r="CS50">
        <v>2.3522639999999999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85.294649000000021</v>
      </c>
    </row>
    <row r="51" spans="1:114">
      <c r="A51" t="s">
        <v>93</v>
      </c>
      <c r="B51">
        <v>0</v>
      </c>
      <c r="C51">
        <v>34.625978000000003</v>
      </c>
      <c r="D51">
        <v>5.4787939999999997</v>
      </c>
      <c r="E51">
        <v>0</v>
      </c>
      <c r="F51">
        <v>14.482229</v>
      </c>
      <c r="G51">
        <v>22.628482000000002</v>
      </c>
      <c r="H51">
        <v>0</v>
      </c>
      <c r="I51">
        <v>90.319119999999998</v>
      </c>
      <c r="J51">
        <v>2.2865600000000001</v>
      </c>
      <c r="K51">
        <v>343.89265999999998</v>
      </c>
      <c r="L51">
        <v>678.30452400000001</v>
      </c>
      <c r="M51">
        <v>92.912925000000001</v>
      </c>
      <c r="N51">
        <v>119.136178</v>
      </c>
      <c r="O51">
        <v>62.394581000000002</v>
      </c>
      <c r="P51">
        <v>68.778823000000003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43.044772000000002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10.918805000000001</v>
      </c>
      <c r="AN51">
        <v>0.70510899999999999</v>
      </c>
      <c r="AO51">
        <v>0</v>
      </c>
      <c r="AP51">
        <v>0.38429999999999997</v>
      </c>
      <c r="AQ51">
        <v>27.593036999999999</v>
      </c>
      <c r="AR51">
        <v>39.744</v>
      </c>
      <c r="AS51">
        <v>31.897383000000001</v>
      </c>
      <c r="AT51">
        <v>11.2476</v>
      </c>
      <c r="AU51">
        <v>0</v>
      </c>
      <c r="AV51">
        <v>5.4787939999999997</v>
      </c>
      <c r="AW51">
        <v>0</v>
      </c>
      <c r="AX51">
        <v>0</v>
      </c>
      <c r="AY51">
        <v>0</v>
      </c>
      <c r="AZ51">
        <f t="shared" si="0"/>
        <v>85.334649000000027</v>
      </c>
      <c r="BA51">
        <f t="shared" si="1"/>
        <v>2477.0463800000011</v>
      </c>
      <c r="BD51">
        <v>4.2938999999999998</v>
      </c>
      <c r="BE51">
        <v>0</v>
      </c>
      <c r="BF51">
        <v>2.2668000000000001E-2</v>
      </c>
      <c r="BG51">
        <v>0</v>
      </c>
      <c r="BH51">
        <v>1.1150000000000001E-3</v>
      </c>
      <c r="BI51">
        <v>0.83574999999999999</v>
      </c>
      <c r="BJ51">
        <v>0</v>
      </c>
      <c r="BK51">
        <v>1.5533E-2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1.88</v>
      </c>
      <c r="CC51">
        <v>0.92</v>
      </c>
      <c r="CD51">
        <v>1.83</v>
      </c>
      <c r="CE51">
        <v>0.45</v>
      </c>
      <c r="CF51">
        <v>0.23</v>
      </c>
      <c r="CG51">
        <v>1.89</v>
      </c>
      <c r="CH51">
        <v>0</v>
      </c>
      <c r="CI51">
        <v>7.7</v>
      </c>
      <c r="CJ51">
        <v>1.95</v>
      </c>
      <c r="CK51">
        <v>1.84</v>
      </c>
      <c r="CL51">
        <v>5.313701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2.37</v>
      </c>
      <c r="CS51">
        <v>2.3522639999999999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85.334649000000027</v>
      </c>
    </row>
    <row r="52" spans="1:114">
      <c r="A52" t="s">
        <v>94</v>
      </c>
      <c r="B52">
        <v>0</v>
      </c>
      <c r="C52">
        <v>34.625978000000003</v>
      </c>
      <c r="D52">
        <v>5.4787939999999997</v>
      </c>
      <c r="E52">
        <v>0</v>
      </c>
      <c r="F52">
        <v>14.482229</v>
      </c>
      <c r="G52">
        <v>22.628482000000002</v>
      </c>
      <c r="H52">
        <v>0</v>
      </c>
      <c r="I52">
        <v>90.319119999999998</v>
      </c>
      <c r="J52">
        <v>2.2865600000000001</v>
      </c>
      <c r="K52">
        <v>343.89265999999998</v>
      </c>
      <c r="L52">
        <v>678.30452400000001</v>
      </c>
      <c r="M52">
        <v>92.912925000000001</v>
      </c>
      <c r="N52">
        <v>119.136178</v>
      </c>
      <c r="O52">
        <v>62.394581000000002</v>
      </c>
      <c r="P52">
        <v>68.778823000000003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43.044772000000002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10.918805000000001</v>
      </c>
      <c r="AN52">
        <v>0.70510899999999999</v>
      </c>
      <c r="AO52">
        <v>0</v>
      </c>
      <c r="AP52">
        <v>0.38429999999999997</v>
      </c>
      <c r="AQ52">
        <v>27.593036999999999</v>
      </c>
      <c r="AR52">
        <v>39.744</v>
      </c>
      <c r="AS52">
        <v>31.897383000000001</v>
      </c>
      <c r="AT52">
        <v>11.2476</v>
      </c>
      <c r="AU52">
        <v>0</v>
      </c>
      <c r="AV52">
        <v>5.4787939999999997</v>
      </c>
      <c r="AW52">
        <v>0</v>
      </c>
      <c r="AX52">
        <v>0</v>
      </c>
      <c r="AY52">
        <v>0</v>
      </c>
      <c r="AZ52">
        <f t="shared" si="0"/>
        <v>85.384649000000024</v>
      </c>
      <c r="BA52">
        <f t="shared" si="1"/>
        <v>2477.0963800000013</v>
      </c>
      <c r="BD52">
        <v>4.2938999999999998</v>
      </c>
      <c r="BE52">
        <v>0</v>
      </c>
      <c r="BF52">
        <v>2.2668000000000001E-2</v>
      </c>
      <c r="BG52">
        <v>0</v>
      </c>
      <c r="BH52">
        <v>1.1150000000000001E-3</v>
      </c>
      <c r="BI52">
        <v>0.83574999999999999</v>
      </c>
      <c r="BJ52">
        <v>0</v>
      </c>
      <c r="BK52">
        <v>1.5533E-2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1.88</v>
      </c>
      <c r="CC52">
        <v>0.92</v>
      </c>
      <c r="CD52">
        <v>1.83</v>
      </c>
      <c r="CE52">
        <v>0.5</v>
      </c>
      <c r="CF52">
        <v>0.23</v>
      </c>
      <c r="CG52">
        <v>1.89</v>
      </c>
      <c r="CH52">
        <v>0</v>
      </c>
      <c r="CI52">
        <v>7.7</v>
      </c>
      <c r="CJ52">
        <v>1.95</v>
      </c>
      <c r="CK52">
        <v>1.84</v>
      </c>
      <c r="CL52">
        <v>5.313701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2.37</v>
      </c>
      <c r="CS52">
        <v>2.3522639999999999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85.384649000000024</v>
      </c>
    </row>
    <row r="53" spans="1:114">
      <c r="A53" t="s">
        <v>95</v>
      </c>
      <c r="B53">
        <v>0</v>
      </c>
      <c r="C53">
        <v>34.625978000000003</v>
      </c>
      <c r="D53">
        <v>5.4787939999999997</v>
      </c>
      <c r="E53">
        <v>0</v>
      </c>
      <c r="F53">
        <v>14.482229</v>
      </c>
      <c r="G53">
        <v>22.628482000000002</v>
      </c>
      <c r="H53">
        <v>0</v>
      </c>
      <c r="I53">
        <v>90.319119999999998</v>
      </c>
      <c r="J53">
        <v>2.2865600000000001</v>
      </c>
      <c r="K53">
        <v>343.89265999999998</v>
      </c>
      <c r="L53">
        <v>678.30452400000001</v>
      </c>
      <c r="M53">
        <v>92.912925000000001</v>
      </c>
      <c r="N53">
        <v>119.136178</v>
      </c>
      <c r="O53">
        <v>62.394581000000002</v>
      </c>
      <c r="P53">
        <v>68.778823000000003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20.731850000000001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43.044772000000002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10.918805000000001</v>
      </c>
      <c r="AN53">
        <v>0.64634999999999998</v>
      </c>
      <c r="AO53">
        <v>0</v>
      </c>
      <c r="AP53">
        <v>6.1487999999999996</v>
      </c>
      <c r="AQ53">
        <v>41.389555999999999</v>
      </c>
      <c r="AR53">
        <v>39.744</v>
      </c>
      <c r="AS53">
        <v>31.897383000000001</v>
      </c>
      <c r="AT53">
        <v>11.2476</v>
      </c>
      <c r="AU53">
        <v>0</v>
      </c>
      <c r="AV53">
        <v>5.4787939999999997</v>
      </c>
      <c r="AW53">
        <v>0</v>
      </c>
      <c r="AX53">
        <v>0</v>
      </c>
      <c r="AY53">
        <v>0</v>
      </c>
      <c r="AZ53">
        <f t="shared" si="0"/>
        <v>85.384463000000025</v>
      </c>
      <c r="BA53">
        <f t="shared" si="1"/>
        <v>2496.5984540000009</v>
      </c>
      <c r="BD53">
        <v>4.2938999999999998</v>
      </c>
      <c r="BE53">
        <v>0</v>
      </c>
      <c r="BF53">
        <v>2.2481999999999999E-2</v>
      </c>
      <c r="BG53">
        <v>0</v>
      </c>
      <c r="BH53">
        <v>1.1150000000000001E-3</v>
      </c>
      <c r="BI53">
        <v>0.83574999999999999</v>
      </c>
      <c r="BJ53">
        <v>0</v>
      </c>
      <c r="BK53">
        <v>1.5533E-2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1.88</v>
      </c>
      <c r="CC53">
        <v>0.92</v>
      </c>
      <c r="CD53">
        <v>1.83</v>
      </c>
      <c r="CE53">
        <v>0.5</v>
      </c>
      <c r="CF53">
        <v>0.23</v>
      </c>
      <c r="CG53">
        <v>1.89</v>
      </c>
      <c r="CH53">
        <v>0</v>
      </c>
      <c r="CI53">
        <v>7.7</v>
      </c>
      <c r="CJ53">
        <v>1.95</v>
      </c>
      <c r="CK53">
        <v>1.84</v>
      </c>
      <c r="CL53">
        <v>5.313701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2.37</v>
      </c>
      <c r="CS53">
        <v>2.3522639999999999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85.384463000000025</v>
      </c>
    </row>
    <row r="54" spans="1:114">
      <c r="A54" t="s">
        <v>96</v>
      </c>
      <c r="B54">
        <v>0</v>
      </c>
      <c r="C54">
        <v>34.625978000000003</v>
      </c>
      <c r="D54">
        <v>5.4787939999999997</v>
      </c>
      <c r="E54">
        <v>0</v>
      </c>
      <c r="F54">
        <v>14.482229</v>
      </c>
      <c r="G54">
        <v>22.628482000000002</v>
      </c>
      <c r="H54">
        <v>0</v>
      </c>
      <c r="I54">
        <v>90.319119999999998</v>
      </c>
      <c r="J54">
        <v>2.2865600000000001</v>
      </c>
      <c r="K54">
        <v>343.89265999999998</v>
      </c>
      <c r="L54">
        <v>678.30452400000001</v>
      </c>
      <c r="M54">
        <v>92.912925000000001</v>
      </c>
      <c r="N54">
        <v>119.136178</v>
      </c>
      <c r="O54">
        <v>62.394581000000002</v>
      </c>
      <c r="P54">
        <v>68.778823000000003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20.731850000000001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43.044772000000002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10.918805000000001</v>
      </c>
      <c r="AN54">
        <v>0.64634999999999998</v>
      </c>
      <c r="AO54">
        <v>0</v>
      </c>
      <c r="AP54">
        <v>6.1487999999999996</v>
      </c>
      <c r="AQ54">
        <v>41.389555999999999</v>
      </c>
      <c r="AR54">
        <v>39.744</v>
      </c>
      <c r="AS54">
        <v>31.897383000000001</v>
      </c>
      <c r="AT54">
        <v>11.2476</v>
      </c>
      <c r="AU54">
        <v>0</v>
      </c>
      <c r="AV54">
        <v>5.4787939999999997</v>
      </c>
      <c r="AW54">
        <v>0</v>
      </c>
      <c r="AX54">
        <v>0</v>
      </c>
      <c r="AY54">
        <v>0</v>
      </c>
      <c r="AZ54">
        <f t="shared" si="0"/>
        <v>85.284463000000031</v>
      </c>
      <c r="BA54">
        <f t="shared" si="1"/>
        <v>2496.4984540000009</v>
      </c>
      <c r="BD54">
        <v>4.2938999999999998</v>
      </c>
      <c r="BE54">
        <v>0</v>
      </c>
      <c r="BF54">
        <v>2.2481999999999999E-2</v>
      </c>
      <c r="BG54">
        <v>0</v>
      </c>
      <c r="BH54">
        <v>1.1150000000000001E-3</v>
      </c>
      <c r="BI54">
        <v>0.83574999999999999</v>
      </c>
      <c r="BJ54">
        <v>0</v>
      </c>
      <c r="BK54">
        <v>1.5533E-2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1.88</v>
      </c>
      <c r="CC54">
        <v>0.88</v>
      </c>
      <c r="CD54">
        <v>1.77</v>
      </c>
      <c r="CE54">
        <v>0.5</v>
      </c>
      <c r="CF54">
        <v>0.23</v>
      </c>
      <c r="CG54">
        <v>1.89</v>
      </c>
      <c r="CH54">
        <v>0</v>
      </c>
      <c r="CI54">
        <v>7.7</v>
      </c>
      <c r="CJ54">
        <v>1.95</v>
      </c>
      <c r="CK54">
        <v>1.84</v>
      </c>
      <c r="CL54">
        <v>5.313701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2.37</v>
      </c>
      <c r="CS54">
        <v>2.3522639999999999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85.284463000000031</v>
      </c>
    </row>
    <row r="55" spans="1:114">
      <c r="A55" t="s">
        <v>97</v>
      </c>
      <c r="B55">
        <v>0</v>
      </c>
      <c r="C55">
        <v>34.625978000000003</v>
      </c>
      <c r="D55">
        <v>5.4787939999999997</v>
      </c>
      <c r="E55">
        <v>0</v>
      </c>
      <c r="F55">
        <v>14.482229</v>
      </c>
      <c r="G55">
        <v>22.628482000000002</v>
      </c>
      <c r="H55">
        <v>0</v>
      </c>
      <c r="I55">
        <v>90.319119999999998</v>
      </c>
      <c r="J55">
        <v>2.2865600000000001</v>
      </c>
      <c r="K55">
        <v>343.89265999999998</v>
      </c>
      <c r="L55">
        <v>678.30452400000001</v>
      </c>
      <c r="M55">
        <v>92.912925000000001</v>
      </c>
      <c r="N55">
        <v>119.136178</v>
      </c>
      <c r="O55">
        <v>62.394581000000002</v>
      </c>
      <c r="P55">
        <v>68.778823000000003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20.731850000000001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43.044772000000002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10.918805000000001</v>
      </c>
      <c r="AN55">
        <v>0.64634999999999998</v>
      </c>
      <c r="AO55">
        <v>0</v>
      </c>
      <c r="AP55">
        <v>6.1487999999999996</v>
      </c>
      <c r="AQ55">
        <v>41.389555999999999</v>
      </c>
      <c r="AR55">
        <v>37.536000000000001</v>
      </c>
      <c r="AS55">
        <v>31.897383000000001</v>
      </c>
      <c r="AT55">
        <v>11.2476</v>
      </c>
      <c r="AU55">
        <v>0</v>
      </c>
      <c r="AV55">
        <v>5.4787939999999997</v>
      </c>
      <c r="AW55">
        <v>0</v>
      </c>
      <c r="AX55">
        <v>0</v>
      </c>
      <c r="AY55">
        <v>0</v>
      </c>
      <c r="AZ55">
        <f t="shared" si="0"/>
        <v>84.414508000000026</v>
      </c>
      <c r="BA55">
        <f t="shared" si="1"/>
        <v>2493.4204990000007</v>
      </c>
      <c r="BD55">
        <v>4.2938999999999998</v>
      </c>
      <c r="BE55">
        <v>0</v>
      </c>
      <c r="BF55">
        <v>2.2370000000000001E-2</v>
      </c>
      <c r="BG55">
        <v>0</v>
      </c>
      <c r="BH55">
        <v>1.1150000000000001E-3</v>
      </c>
      <c r="BI55">
        <v>0.83574999999999999</v>
      </c>
      <c r="BJ55">
        <v>0</v>
      </c>
      <c r="BK55">
        <v>1.5533E-2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1.88</v>
      </c>
      <c r="CC55">
        <v>0.88</v>
      </c>
      <c r="CD55">
        <v>1.77</v>
      </c>
      <c r="CE55">
        <v>0.5</v>
      </c>
      <c r="CF55">
        <v>0.23</v>
      </c>
      <c r="CG55">
        <v>1.89</v>
      </c>
      <c r="CH55">
        <v>0</v>
      </c>
      <c r="CI55">
        <v>7.81</v>
      </c>
      <c r="CJ55">
        <v>1.95</v>
      </c>
      <c r="CK55">
        <v>1.84</v>
      </c>
      <c r="CL55">
        <v>5.313701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2.37</v>
      </c>
      <c r="CS55">
        <v>2.3522639999999999</v>
      </c>
      <c r="CT55">
        <v>1.9429620000000001</v>
      </c>
      <c r="CU55">
        <v>0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84.414508000000026</v>
      </c>
    </row>
    <row r="56" spans="1:114">
      <c r="A56" t="s">
        <v>98</v>
      </c>
      <c r="B56">
        <v>0</v>
      </c>
      <c r="C56">
        <v>34.625978000000003</v>
      </c>
      <c r="D56">
        <v>5.4787939999999997</v>
      </c>
      <c r="E56">
        <v>0</v>
      </c>
      <c r="F56">
        <v>14.482229</v>
      </c>
      <c r="G56">
        <v>22.628482000000002</v>
      </c>
      <c r="H56">
        <v>0</v>
      </c>
      <c r="I56">
        <v>90.319119999999998</v>
      </c>
      <c r="J56">
        <v>2.2865600000000001</v>
      </c>
      <c r="K56">
        <v>343.89265999999998</v>
      </c>
      <c r="L56">
        <v>678.30452400000001</v>
      </c>
      <c r="M56">
        <v>92.912925000000001</v>
      </c>
      <c r="N56">
        <v>119.136178</v>
      </c>
      <c r="O56">
        <v>62.394581000000002</v>
      </c>
      <c r="P56">
        <v>68.778823000000003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20.731850000000001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43.044772000000002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10.918805000000001</v>
      </c>
      <c r="AN56">
        <v>0.64634999999999998</v>
      </c>
      <c r="AO56">
        <v>0</v>
      </c>
      <c r="AP56">
        <v>6.1487999999999996</v>
      </c>
      <c r="AQ56">
        <v>41.389555999999999</v>
      </c>
      <c r="AR56">
        <v>37.536000000000001</v>
      </c>
      <c r="AS56">
        <v>31.897383000000001</v>
      </c>
      <c r="AT56">
        <v>11.2476</v>
      </c>
      <c r="AU56">
        <v>0</v>
      </c>
      <c r="AV56">
        <v>5.4787939999999997</v>
      </c>
      <c r="AW56">
        <v>0</v>
      </c>
      <c r="AX56">
        <v>0</v>
      </c>
      <c r="AY56">
        <v>0</v>
      </c>
      <c r="AZ56">
        <f t="shared" si="0"/>
        <v>84.414508000000026</v>
      </c>
      <c r="BA56">
        <f t="shared" si="1"/>
        <v>2493.4204990000007</v>
      </c>
      <c r="BD56">
        <v>4.2938999999999998</v>
      </c>
      <c r="BE56">
        <v>0</v>
      </c>
      <c r="BF56">
        <v>2.2370000000000001E-2</v>
      </c>
      <c r="BG56">
        <v>0</v>
      </c>
      <c r="BH56">
        <v>1.1150000000000001E-3</v>
      </c>
      <c r="BI56">
        <v>0.83574999999999999</v>
      </c>
      <c r="BJ56">
        <v>0</v>
      </c>
      <c r="BK56">
        <v>1.5533E-2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1.88</v>
      </c>
      <c r="CC56">
        <v>0.88</v>
      </c>
      <c r="CD56">
        <v>1.77</v>
      </c>
      <c r="CE56">
        <v>0.5</v>
      </c>
      <c r="CF56">
        <v>0.23</v>
      </c>
      <c r="CG56">
        <v>1.89</v>
      </c>
      <c r="CH56">
        <v>0</v>
      </c>
      <c r="CI56">
        <v>7.81</v>
      </c>
      <c r="CJ56">
        <v>1.95</v>
      </c>
      <c r="CK56">
        <v>1.84</v>
      </c>
      <c r="CL56">
        <v>5.313701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2.37</v>
      </c>
      <c r="CS56">
        <v>2.3522639999999999</v>
      </c>
      <c r="CT56">
        <v>1.9429620000000001</v>
      </c>
      <c r="CU56">
        <v>0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84.414508000000026</v>
      </c>
    </row>
    <row r="57" spans="1:114">
      <c r="A57" t="s">
        <v>99</v>
      </c>
      <c r="B57">
        <v>0</v>
      </c>
      <c r="C57">
        <v>34.625978000000003</v>
      </c>
      <c r="D57">
        <v>5.4787939999999997</v>
      </c>
      <c r="E57">
        <v>0</v>
      </c>
      <c r="F57">
        <v>14.482229</v>
      </c>
      <c r="G57">
        <v>22.628482000000002</v>
      </c>
      <c r="H57">
        <v>0</v>
      </c>
      <c r="I57">
        <v>90.319119999999998</v>
      </c>
      <c r="J57">
        <v>2.2865600000000001</v>
      </c>
      <c r="K57">
        <v>343.89265999999998</v>
      </c>
      <c r="L57">
        <v>666.28812200000004</v>
      </c>
      <c r="M57">
        <v>92.912925000000001</v>
      </c>
      <c r="N57">
        <v>119.136178</v>
      </c>
      <c r="O57">
        <v>62.394581000000002</v>
      </c>
      <c r="P57">
        <v>68.778823000000003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20.731850000000001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43.044772000000002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10.918805000000001</v>
      </c>
      <c r="AN57">
        <v>0.64634999999999998</v>
      </c>
      <c r="AO57">
        <v>0</v>
      </c>
      <c r="AP57">
        <v>0.38429999999999997</v>
      </c>
      <c r="AQ57">
        <v>41.389555999999999</v>
      </c>
      <c r="AR57">
        <v>26.495999999999999</v>
      </c>
      <c r="AS57">
        <v>31.897383000000001</v>
      </c>
      <c r="AT57">
        <v>11.2476</v>
      </c>
      <c r="AU57">
        <v>0</v>
      </c>
      <c r="AV57">
        <v>5.4787939999999997</v>
      </c>
      <c r="AW57">
        <v>0</v>
      </c>
      <c r="AX57">
        <v>0</v>
      </c>
      <c r="AY57">
        <v>0</v>
      </c>
      <c r="AZ57">
        <f t="shared" si="0"/>
        <v>84.414508000000026</v>
      </c>
      <c r="BA57">
        <f t="shared" si="1"/>
        <v>2464.5995970000008</v>
      </c>
      <c r="BD57">
        <v>4.2938999999999998</v>
      </c>
      <c r="BE57">
        <v>0</v>
      </c>
      <c r="BF57">
        <v>2.2370000000000001E-2</v>
      </c>
      <c r="BG57">
        <v>0</v>
      </c>
      <c r="BH57">
        <v>1.1150000000000001E-3</v>
      </c>
      <c r="BI57">
        <v>0.83574999999999999</v>
      </c>
      <c r="BJ57">
        <v>0</v>
      </c>
      <c r="BK57">
        <v>1.5533E-2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1.88</v>
      </c>
      <c r="CC57">
        <v>0.88</v>
      </c>
      <c r="CD57">
        <v>1.77</v>
      </c>
      <c r="CE57">
        <v>0.5</v>
      </c>
      <c r="CF57">
        <v>0.23</v>
      </c>
      <c r="CG57">
        <v>1.89</v>
      </c>
      <c r="CH57">
        <v>0</v>
      </c>
      <c r="CI57">
        <v>7.81</v>
      </c>
      <c r="CJ57">
        <v>1.95</v>
      </c>
      <c r="CK57">
        <v>1.84</v>
      </c>
      <c r="CL57">
        <v>5.313701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2.37</v>
      </c>
      <c r="CS57">
        <v>2.3522639999999999</v>
      </c>
      <c r="CT57">
        <v>1.9429620000000001</v>
      </c>
      <c r="CU57">
        <v>0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84.414508000000026</v>
      </c>
    </row>
    <row r="58" spans="1:114">
      <c r="A58" t="s">
        <v>100</v>
      </c>
      <c r="B58">
        <v>0</v>
      </c>
      <c r="C58">
        <v>34.625978000000003</v>
      </c>
      <c r="D58">
        <v>5.4787939999999997</v>
      </c>
      <c r="E58">
        <v>0</v>
      </c>
      <c r="F58">
        <v>14.482229</v>
      </c>
      <c r="G58">
        <v>22.628482000000002</v>
      </c>
      <c r="H58">
        <v>0</v>
      </c>
      <c r="I58">
        <v>90.319119999999998</v>
      </c>
      <c r="J58">
        <v>2.2865600000000001</v>
      </c>
      <c r="K58">
        <v>343.89265999999998</v>
      </c>
      <c r="L58">
        <v>656.42148599999996</v>
      </c>
      <c r="M58">
        <v>92.912925000000001</v>
      </c>
      <c r="N58">
        <v>119.136178</v>
      </c>
      <c r="O58">
        <v>62.394581000000002</v>
      </c>
      <c r="P58">
        <v>68.778823000000003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20.731850000000001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43.044772000000002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10.918805000000001</v>
      </c>
      <c r="AN58">
        <v>0.64634999999999998</v>
      </c>
      <c r="AO58">
        <v>0</v>
      </c>
      <c r="AP58">
        <v>0.38429999999999997</v>
      </c>
      <c r="AQ58">
        <v>41.389555999999999</v>
      </c>
      <c r="AR58">
        <v>26.495999999999999</v>
      </c>
      <c r="AS58">
        <v>31.897383000000001</v>
      </c>
      <c r="AT58">
        <v>11.2476</v>
      </c>
      <c r="AU58">
        <v>0</v>
      </c>
      <c r="AV58">
        <v>5.4787939999999997</v>
      </c>
      <c r="AW58">
        <v>0</v>
      </c>
      <c r="AX58">
        <v>0</v>
      </c>
      <c r="AY58">
        <v>0</v>
      </c>
      <c r="AZ58">
        <f t="shared" si="0"/>
        <v>84.414508000000026</v>
      </c>
      <c r="BA58">
        <f t="shared" si="1"/>
        <v>2454.7329610000006</v>
      </c>
      <c r="BD58">
        <v>4.2938999999999998</v>
      </c>
      <c r="BE58">
        <v>0</v>
      </c>
      <c r="BF58">
        <v>2.2370000000000001E-2</v>
      </c>
      <c r="BG58">
        <v>0</v>
      </c>
      <c r="BH58">
        <v>1.1150000000000001E-3</v>
      </c>
      <c r="BI58">
        <v>0.83574999999999999</v>
      </c>
      <c r="BJ58">
        <v>0</v>
      </c>
      <c r="BK58">
        <v>1.5533E-2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1.88</v>
      </c>
      <c r="CC58">
        <v>0.88</v>
      </c>
      <c r="CD58">
        <v>1.77</v>
      </c>
      <c r="CE58">
        <v>0.5</v>
      </c>
      <c r="CF58">
        <v>0.23</v>
      </c>
      <c r="CG58">
        <v>1.89</v>
      </c>
      <c r="CH58">
        <v>0</v>
      </c>
      <c r="CI58">
        <v>7.81</v>
      </c>
      <c r="CJ58">
        <v>1.95</v>
      </c>
      <c r="CK58">
        <v>1.84</v>
      </c>
      <c r="CL58">
        <v>5.313701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2.37</v>
      </c>
      <c r="CS58">
        <v>2.3522639999999999</v>
      </c>
      <c r="CT58">
        <v>1.9429620000000001</v>
      </c>
      <c r="CU58">
        <v>0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84.414508000000026</v>
      </c>
    </row>
    <row r="59" spans="1:114">
      <c r="A59" t="s">
        <v>101</v>
      </c>
      <c r="B59">
        <v>0</v>
      </c>
      <c r="C59">
        <v>34.625978000000003</v>
      </c>
      <c r="D59">
        <v>5.4787939999999997</v>
      </c>
      <c r="E59">
        <v>0</v>
      </c>
      <c r="F59">
        <v>14.482229</v>
      </c>
      <c r="G59">
        <v>22.628482000000002</v>
      </c>
      <c r="H59">
        <v>0</v>
      </c>
      <c r="I59">
        <v>90.319119999999998</v>
      </c>
      <c r="J59">
        <v>2.2865600000000001</v>
      </c>
      <c r="K59">
        <v>343.89265999999998</v>
      </c>
      <c r="L59">
        <v>656.42148599999996</v>
      </c>
      <c r="M59">
        <v>92.912925000000001</v>
      </c>
      <c r="N59">
        <v>119.136178</v>
      </c>
      <c r="O59">
        <v>62.394581000000002</v>
      </c>
      <c r="P59">
        <v>68.778823000000003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20.731850000000001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43.044772000000002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10.918805000000001</v>
      </c>
      <c r="AN59">
        <v>0.64634999999999998</v>
      </c>
      <c r="AO59">
        <v>0</v>
      </c>
      <c r="AP59">
        <v>0.38429999999999997</v>
      </c>
      <c r="AQ59">
        <v>41.389555999999999</v>
      </c>
      <c r="AR59">
        <v>44.16</v>
      </c>
      <c r="AS59">
        <v>31.612200000000001</v>
      </c>
      <c r="AT59">
        <v>11.2476</v>
      </c>
      <c r="AU59">
        <v>0</v>
      </c>
      <c r="AV59">
        <v>5.4787939999999997</v>
      </c>
      <c r="AW59">
        <v>0</v>
      </c>
      <c r="AX59">
        <v>0</v>
      </c>
      <c r="AY59">
        <v>0</v>
      </c>
      <c r="AZ59">
        <f t="shared" si="0"/>
        <v>84.491877000000017</v>
      </c>
      <c r="BA59">
        <f t="shared" si="1"/>
        <v>2472.1891470000005</v>
      </c>
      <c r="BD59">
        <v>4.2938999999999998</v>
      </c>
      <c r="BE59">
        <v>0</v>
      </c>
      <c r="BF59">
        <v>2.2110000000000001E-2</v>
      </c>
      <c r="BG59">
        <v>0</v>
      </c>
      <c r="BH59">
        <v>1.1150000000000001E-3</v>
      </c>
      <c r="BI59">
        <v>0.83574999999999999</v>
      </c>
      <c r="BJ59">
        <v>0</v>
      </c>
      <c r="BK59">
        <v>1.5533E-2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1.88</v>
      </c>
      <c r="CC59">
        <v>0.88</v>
      </c>
      <c r="CD59">
        <v>1.77</v>
      </c>
      <c r="CE59">
        <v>0.61</v>
      </c>
      <c r="CF59">
        <v>0.23</v>
      </c>
      <c r="CG59">
        <v>1.89</v>
      </c>
      <c r="CH59">
        <v>0</v>
      </c>
      <c r="CI59">
        <v>7.81</v>
      </c>
      <c r="CJ59">
        <v>1.95</v>
      </c>
      <c r="CK59">
        <v>1.84</v>
      </c>
      <c r="CL59">
        <v>5.313701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2.37</v>
      </c>
      <c r="CS59">
        <v>2.319893</v>
      </c>
      <c r="CT59">
        <v>1.9429620000000001</v>
      </c>
      <c r="CU59">
        <v>0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84.491877000000017</v>
      </c>
    </row>
    <row r="60" spans="1:114">
      <c r="A60" t="s">
        <v>102</v>
      </c>
      <c r="B60">
        <v>0</v>
      </c>
      <c r="C60">
        <v>34.625978000000003</v>
      </c>
      <c r="D60">
        <v>5.4787939999999997</v>
      </c>
      <c r="E60">
        <v>0</v>
      </c>
      <c r="F60">
        <v>14.482229</v>
      </c>
      <c r="G60">
        <v>22.628482000000002</v>
      </c>
      <c r="H60">
        <v>0</v>
      </c>
      <c r="I60">
        <v>90.319119999999998</v>
      </c>
      <c r="J60">
        <v>2.2865600000000001</v>
      </c>
      <c r="K60">
        <v>343.89265999999998</v>
      </c>
      <c r="L60">
        <v>656.42148599999996</v>
      </c>
      <c r="M60">
        <v>92.912925000000001</v>
      </c>
      <c r="N60">
        <v>119.136178</v>
      </c>
      <c r="O60">
        <v>62.394581000000002</v>
      </c>
      <c r="P60">
        <v>68.778823000000003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20.731850000000001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43.044772000000002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10.918805000000001</v>
      </c>
      <c r="AN60">
        <v>0.64634999999999998</v>
      </c>
      <c r="AO60">
        <v>0</v>
      </c>
      <c r="AP60">
        <v>0.38429999999999997</v>
      </c>
      <c r="AQ60">
        <v>41.389555999999999</v>
      </c>
      <c r="AR60">
        <v>44.16</v>
      </c>
      <c r="AS60">
        <v>31.612200000000001</v>
      </c>
      <c r="AT60">
        <v>11.2476</v>
      </c>
      <c r="AU60">
        <v>0</v>
      </c>
      <c r="AV60">
        <v>5.4787939999999997</v>
      </c>
      <c r="AW60">
        <v>0</v>
      </c>
      <c r="AX60">
        <v>0</v>
      </c>
      <c r="AY60">
        <v>0</v>
      </c>
      <c r="AZ60">
        <f t="shared" si="0"/>
        <v>84.491877000000017</v>
      </c>
      <c r="BA60">
        <f t="shared" si="1"/>
        <v>2472.1891470000005</v>
      </c>
      <c r="BD60">
        <v>4.2938999999999998</v>
      </c>
      <c r="BE60">
        <v>0</v>
      </c>
      <c r="BF60">
        <v>2.2110000000000001E-2</v>
      </c>
      <c r="BG60">
        <v>0</v>
      </c>
      <c r="BH60">
        <v>1.1150000000000001E-3</v>
      </c>
      <c r="BI60">
        <v>0.83574999999999999</v>
      </c>
      <c r="BJ60">
        <v>0</v>
      </c>
      <c r="BK60">
        <v>1.5533E-2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1.88</v>
      </c>
      <c r="CC60">
        <v>0.88</v>
      </c>
      <c r="CD60">
        <v>1.77</v>
      </c>
      <c r="CE60">
        <v>0.61</v>
      </c>
      <c r="CF60">
        <v>0.23</v>
      </c>
      <c r="CG60">
        <v>1.89</v>
      </c>
      <c r="CH60">
        <v>0</v>
      </c>
      <c r="CI60">
        <v>7.81</v>
      </c>
      <c r="CJ60">
        <v>1.95</v>
      </c>
      <c r="CK60">
        <v>1.84</v>
      </c>
      <c r="CL60">
        <v>5.313701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2.37</v>
      </c>
      <c r="CS60">
        <v>2.319893</v>
      </c>
      <c r="CT60">
        <v>1.9429620000000001</v>
      </c>
      <c r="CU60">
        <v>0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84.491877000000017</v>
      </c>
    </row>
    <row r="61" spans="1:114">
      <c r="A61" t="s">
        <v>103</v>
      </c>
      <c r="B61">
        <v>0</v>
      </c>
      <c r="C61">
        <v>34.625978000000003</v>
      </c>
      <c r="D61">
        <v>5.4787939999999997</v>
      </c>
      <c r="E61">
        <v>0</v>
      </c>
      <c r="F61">
        <v>14.482229</v>
      </c>
      <c r="G61">
        <v>22.628482000000002</v>
      </c>
      <c r="H61">
        <v>0</v>
      </c>
      <c r="I61">
        <v>90.319119999999998</v>
      </c>
      <c r="J61">
        <v>2.2865600000000001</v>
      </c>
      <c r="K61">
        <v>343.89265999999998</v>
      </c>
      <c r="L61">
        <v>656.42148599999996</v>
      </c>
      <c r="M61">
        <v>92.912925000000001</v>
      </c>
      <c r="N61">
        <v>119.136178</v>
      </c>
      <c r="O61">
        <v>62.394581000000002</v>
      </c>
      <c r="P61">
        <v>68.778823000000003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43.044772000000002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10.918805000000001</v>
      </c>
      <c r="AN61">
        <v>0.607178</v>
      </c>
      <c r="AO61">
        <v>0</v>
      </c>
      <c r="AP61">
        <v>0.38429999999999997</v>
      </c>
      <c r="AQ61">
        <v>41.389555999999999</v>
      </c>
      <c r="AR61">
        <v>41.951999999999998</v>
      </c>
      <c r="AS61">
        <v>26.904</v>
      </c>
      <c r="AT61">
        <v>11.2476</v>
      </c>
      <c r="AU61">
        <v>0</v>
      </c>
      <c r="AV61">
        <v>5.4787939999999997</v>
      </c>
      <c r="AW61">
        <v>0</v>
      </c>
      <c r="AX61">
        <v>0</v>
      </c>
      <c r="AY61">
        <v>0</v>
      </c>
      <c r="AZ61">
        <f t="shared" si="0"/>
        <v>84.561087000000015</v>
      </c>
      <c r="BA61">
        <f t="shared" si="1"/>
        <v>2465.3029850000007</v>
      </c>
      <c r="BD61">
        <v>4.2938999999999998</v>
      </c>
      <c r="BE61">
        <v>0</v>
      </c>
      <c r="BF61">
        <v>2.2110000000000001E-2</v>
      </c>
      <c r="BG61">
        <v>0</v>
      </c>
      <c r="BH61">
        <v>1.1150000000000001E-3</v>
      </c>
      <c r="BI61">
        <v>0.83574999999999999</v>
      </c>
      <c r="BJ61">
        <v>0</v>
      </c>
      <c r="BK61">
        <v>1.5533E-2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0.49598399999999998</v>
      </c>
      <c r="BS61">
        <v>1.64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1.88</v>
      </c>
      <c r="CC61">
        <v>0.88</v>
      </c>
      <c r="CD61">
        <v>1.77</v>
      </c>
      <c r="CE61">
        <v>0.69</v>
      </c>
      <c r="CF61">
        <v>0.23</v>
      </c>
      <c r="CG61">
        <v>1.89</v>
      </c>
      <c r="CH61">
        <v>0</v>
      </c>
      <c r="CI61">
        <v>7.81</v>
      </c>
      <c r="CJ61">
        <v>1.95</v>
      </c>
      <c r="CK61">
        <v>1.84</v>
      </c>
      <c r="CL61">
        <v>5.313701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2.37</v>
      </c>
      <c r="CS61">
        <v>2.3091029999999999</v>
      </c>
      <c r="CT61">
        <v>1.9429620000000001</v>
      </c>
      <c r="CU61">
        <v>0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84.561087000000015</v>
      </c>
    </row>
    <row r="62" spans="1:114">
      <c r="A62" t="s">
        <v>104</v>
      </c>
      <c r="B62">
        <v>0</v>
      </c>
      <c r="C62">
        <v>34.625978000000003</v>
      </c>
      <c r="D62">
        <v>5.4787939999999997</v>
      </c>
      <c r="E62">
        <v>0</v>
      </c>
      <c r="F62">
        <v>14.482229</v>
      </c>
      <c r="G62">
        <v>22.628482000000002</v>
      </c>
      <c r="H62">
        <v>0</v>
      </c>
      <c r="I62">
        <v>90.319119999999998</v>
      </c>
      <c r="J62">
        <v>2.2865600000000001</v>
      </c>
      <c r="K62">
        <v>343.89265999999998</v>
      </c>
      <c r="L62">
        <v>656.42148599999996</v>
      </c>
      <c r="M62">
        <v>92.912925000000001</v>
      </c>
      <c r="N62">
        <v>119.136178</v>
      </c>
      <c r="O62">
        <v>62.394581000000002</v>
      </c>
      <c r="P62">
        <v>68.778823000000003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43.044772000000002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10.918805000000001</v>
      </c>
      <c r="AN62">
        <v>0.607178</v>
      </c>
      <c r="AO62">
        <v>0</v>
      </c>
      <c r="AP62">
        <v>0.38429999999999997</v>
      </c>
      <c r="AQ62">
        <v>41.389555999999999</v>
      </c>
      <c r="AR62">
        <v>41.951999999999998</v>
      </c>
      <c r="AS62">
        <v>26.904</v>
      </c>
      <c r="AT62">
        <v>11.2476</v>
      </c>
      <c r="AU62">
        <v>0</v>
      </c>
      <c r="AV62">
        <v>5.4787939999999997</v>
      </c>
      <c r="AW62">
        <v>0</v>
      </c>
      <c r="AX62">
        <v>0</v>
      </c>
      <c r="AY62">
        <v>0</v>
      </c>
      <c r="AZ62">
        <f t="shared" si="0"/>
        <v>84.531087000000014</v>
      </c>
      <c r="BA62">
        <f t="shared" si="1"/>
        <v>2465.2729850000005</v>
      </c>
      <c r="BD62">
        <v>4.2938999999999998</v>
      </c>
      <c r="BE62">
        <v>0</v>
      </c>
      <c r="BF62">
        <v>2.2110000000000001E-2</v>
      </c>
      <c r="BG62">
        <v>0</v>
      </c>
      <c r="BH62">
        <v>1.1150000000000001E-3</v>
      </c>
      <c r="BI62">
        <v>0.83574999999999999</v>
      </c>
      <c r="BJ62">
        <v>0</v>
      </c>
      <c r="BK62">
        <v>1.5533E-2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0.49598399999999998</v>
      </c>
      <c r="BS62">
        <v>1.64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1.88</v>
      </c>
      <c r="CC62">
        <v>0.87</v>
      </c>
      <c r="CD62">
        <v>1.75</v>
      </c>
      <c r="CE62">
        <v>0.69</v>
      </c>
      <c r="CF62">
        <v>0.23</v>
      </c>
      <c r="CG62">
        <v>1.89</v>
      </c>
      <c r="CH62">
        <v>0</v>
      </c>
      <c r="CI62">
        <v>7.81</v>
      </c>
      <c r="CJ62">
        <v>1.95</v>
      </c>
      <c r="CK62">
        <v>1.84</v>
      </c>
      <c r="CL62">
        <v>5.313701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2.37</v>
      </c>
      <c r="CS62">
        <v>2.3091029999999999</v>
      </c>
      <c r="CT62">
        <v>1.9429620000000001</v>
      </c>
      <c r="CU62">
        <v>0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84.531087000000014</v>
      </c>
    </row>
    <row r="63" spans="1:114">
      <c r="A63" t="s">
        <v>105</v>
      </c>
      <c r="B63">
        <v>0</v>
      </c>
      <c r="C63">
        <v>34.625978000000003</v>
      </c>
      <c r="D63">
        <v>5.4787939999999997</v>
      </c>
      <c r="E63">
        <v>0</v>
      </c>
      <c r="F63">
        <v>14.482229</v>
      </c>
      <c r="G63">
        <v>22.628482000000002</v>
      </c>
      <c r="H63">
        <v>0</v>
      </c>
      <c r="I63">
        <v>90.319119999999998</v>
      </c>
      <c r="J63">
        <v>2.2865600000000001</v>
      </c>
      <c r="K63">
        <v>343.89265999999998</v>
      </c>
      <c r="L63">
        <v>656.42148599999996</v>
      </c>
      <c r="M63">
        <v>92.912925000000001</v>
      </c>
      <c r="N63">
        <v>119.136178</v>
      </c>
      <c r="O63">
        <v>62.394581000000002</v>
      </c>
      <c r="P63">
        <v>68.778823000000003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43.044772000000002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10.918805000000001</v>
      </c>
      <c r="AN63">
        <v>0.607178</v>
      </c>
      <c r="AO63">
        <v>0</v>
      </c>
      <c r="AP63">
        <v>0.38429999999999997</v>
      </c>
      <c r="AQ63">
        <v>41.389555999999999</v>
      </c>
      <c r="AR63">
        <v>41.951999999999998</v>
      </c>
      <c r="AS63">
        <v>26.904</v>
      </c>
      <c r="AT63">
        <v>11.2476</v>
      </c>
      <c r="AU63">
        <v>0</v>
      </c>
      <c r="AV63">
        <v>5.4787939999999997</v>
      </c>
      <c r="AW63">
        <v>0</v>
      </c>
      <c r="AX63">
        <v>0</v>
      </c>
      <c r="AY63">
        <v>0</v>
      </c>
      <c r="AZ63">
        <f t="shared" si="0"/>
        <v>84.50924700000003</v>
      </c>
      <c r="BA63">
        <f t="shared" si="1"/>
        <v>2465.2511450000006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0.83574999999999999</v>
      </c>
      <c r="BJ63">
        <v>0</v>
      </c>
      <c r="BK63">
        <v>1.5533E-2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0.49598399999999998</v>
      </c>
      <c r="BS63">
        <v>1.64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1.88</v>
      </c>
      <c r="CC63">
        <v>0.87</v>
      </c>
      <c r="CD63">
        <v>1.75</v>
      </c>
      <c r="CE63">
        <v>0.69</v>
      </c>
      <c r="CF63">
        <v>0.23</v>
      </c>
      <c r="CG63">
        <v>1.89</v>
      </c>
      <c r="CH63">
        <v>0</v>
      </c>
      <c r="CI63">
        <v>7.81</v>
      </c>
      <c r="CJ63">
        <v>1.95</v>
      </c>
      <c r="CK63">
        <v>1.84</v>
      </c>
      <c r="CL63">
        <v>5.313701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2.37</v>
      </c>
      <c r="CS63">
        <v>2.2875230000000002</v>
      </c>
      <c r="CT63">
        <v>1.9429620000000001</v>
      </c>
      <c r="CU63">
        <v>0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84.50924700000003</v>
      </c>
    </row>
    <row r="64" spans="1:114">
      <c r="A64" t="s">
        <v>106</v>
      </c>
      <c r="B64">
        <v>0</v>
      </c>
      <c r="C64">
        <v>34.625978000000003</v>
      </c>
      <c r="D64">
        <v>5.4787939999999997</v>
      </c>
      <c r="E64">
        <v>0</v>
      </c>
      <c r="F64">
        <v>14.482229</v>
      </c>
      <c r="G64">
        <v>22.628482000000002</v>
      </c>
      <c r="H64">
        <v>0</v>
      </c>
      <c r="I64">
        <v>90.319119999999998</v>
      </c>
      <c r="J64">
        <v>2.2865600000000001</v>
      </c>
      <c r="K64">
        <v>343.89265999999998</v>
      </c>
      <c r="L64">
        <v>656.42148599999996</v>
      </c>
      <c r="M64">
        <v>92.912925000000001</v>
      </c>
      <c r="N64">
        <v>119.136178</v>
      </c>
      <c r="O64">
        <v>62.394581000000002</v>
      </c>
      <c r="P64">
        <v>68.778823000000003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43.044772000000002</v>
      </c>
      <c r="AH64">
        <v>0</v>
      </c>
      <c r="AI64">
        <v>0</v>
      </c>
      <c r="AJ64">
        <v>0</v>
      </c>
      <c r="AK64">
        <v>26.555779999999999</v>
      </c>
      <c r="AL64">
        <v>0</v>
      </c>
      <c r="AM64">
        <v>10.918805000000001</v>
      </c>
      <c r="AN64">
        <v>0.607178</v>
      </c>
      <c r="AO64">
        <v>0</v>
      </c>
      <c r="AP64">
        <v>0.38429999999999997</v>
      </c>
      <c r="AQ64">
        <v>41.389555999999999</v>
      </c>
      <c r="AR64">
        <v>41.951999999999998</v>
      </c>
      <c r="AS64">
        <v>26.904</v>
      </c>
      <c r="AT64">
        <v>11.2476</v>
      </c>
      <c r="AU64">
        <v>0</v>
      </c>
      <c r="AV64">
        <v>5.4787939999999997</v>
      </c>
      <c r="AW64">
        <v>0</v>
      </c>
      <c r="AX64">
        <v>0</v>
      </c>
      <c r="AY64">
        <v>0</v>
      </c>
      <c r="AZ64">
        <f t="shared" si="0"/>
        <v>84.50924700000003</v>
      </c>
      <c r="BA64">
        <f t="shared" si="1"/>
        <v>2465.2511450000006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0.83574999999999999</v>
      </c>
      <c r="BJ64">
        <v>0</v>
      </c>
      <c r="BK64">
        <v>1.5533E-2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0.49598399999999998</v>
      </c>
      <c r="BS64">
        <v>1.64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1.88</v>
      </c>
      <c r="CC64">
        <v>0.87</v>
      </c>
      <c r="CD64">
        <v>1.75</v>
      </c>
      <c r="CE64">
        <v>0.69</v>
      </c>
      <c r="CF64">
        <v>0.23</v>
      </c>
      <c r="CG64">
        <v>1.89</v>
      </c>
      <c r="CH64">
        <v>0</v>
      </c>
      <c r="CI64">
        <v>7.81</v>
      </c>
      <c r="CJ64">
        <v>1.95</v>
      </c>
      <c r="CK64">
        <v>1.84</v>
      </c>
      <c r="CL64">
        <v>5.313701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2.37</v>
      </c>
      <c r="CS64">
        <v>2.2875230000000002</v>
      </c>
      <c r="CT64">
        <v>1.9429620000000001</v>
      </c>
      <c r="CU64">
        <v>0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84.50924700000003</v>
      </c>
    </row>
    <row r="65" spans="1:114">
      <c r="A65" t="s">
        <v>107</v>
      </c>
      <c r="B65">
        <v>0</v>
      </c>
      <c r="C65">
        <v>34.625978000000003</v>
      </c>
      <c r="D65">
        <v>5.4787939999999997</v>
      </c>
      <c r="E65">
        <v>0</v>
      </c>
      <c r="F65">
        <v>14.482229</v>
      </c>
      <c r="G65">
        <v>22.628482000000002</v>
      </c>
      <c r="H65">
        <v>0</v>
      </c>
      <c r="I65">
        <v>90.319119999999998</v>
      </c>
      <c r="J65">
        <v>2.2865600000000001</v>
      </c>
      <c r="K65">
        <v>343.89265999999998</v>
      </c>
      <c r="L65">
        <v>656.42148599999996</v>
      </c>
      <c r="M65">
        <v>92.912925000000001</v>
      </c>
      <c r="N65">
        <v>119.136178</v>
      </c>
      <c r="O65">
        <v>62.394581000000002</v>
      </c>
      <c r="P65">
        <v>68.778823000000003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43.044772000000002</v>
      </c>
      <c r="AH65">
        <v>0</v>
      </c>
      <c r="AI65">
        <v>0</v>
      </c>
      <c r="AJ65">
        <v>0</v>
      </c>
      <c r="AK65">
        <v>26.555779999999999</v>
      </c>
      <c r="AL65">
        <v>0</v>
      </c>
      <c r="AM65">
        <v>10.75337</v>
      </c>
      <c r="AN65">
        <v>0.607178</v>
      </c>
      <c r="AO65">
        <v>0</v>
      </c>
      <c r="AP65">
        <v>0</v>
      </c>
      <c r="AQ65">
        <v>41.389555999999999</v>
      </c>
      <c r="AR65">
        <v>41.951999999999998</v>
      </c>
      <c r="AS65">
        <v>26.904</v>
      </c>
      <c r="AT65">
        <v>11.2476</v>
      </c>
      <c r="AU65">
        <v>0</v>
      </c>
      <c r="AV65">
        <v>5.4787939999999997</v>
      </c>
      <c r="AW65">
        <v>0</v>
      </c>
      <c r="AX65">
        <v>0</v>
      </c>
      <c r="AY65">
        <v>0</v>
      </c>
      <c r="AZ65">
        <f t="shared" si="0"/>
        <v>84.613763000000034</v>
      </c>
      <c r="BA65">
        <f t="shared" si="1"/>
        <v>2464.8059260000009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0.83574999999999999</v>
      </c>
      <c r="BJ65">
        <v>0</v>
      </c>
      <c r="BK65">
        <v>1.5533E-2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0.49598399999999998</v>
      </c>
      <c r="BS65">
        <v>1.64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1.88</v>
      </c>
      <c r="CC65">
        <v>0.87</v>
      </c>
      <c r="CD65">
        <v>1.75</v>
      </c>
      <c r="CE65">
        <v>0.69</v>
      </c>
      <c r="CF65">
        <v>0.23</v>
      </c>
      <c r="CG65">
        <v>1.89</v>
      </c>
      <c r="CH65">
        <v>0</v>
      </c>
      <c r="CI65">
        <v>7.81</v>
      </c>
      <c r="CJ65">
        <v>1.95</v>
      </c>
      <c r="CK65">
        <v>1.84</v>
      </c>
      <c r="CL65">
        <v>5.313701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2.37</v>
      </c>
      <c r="CS65">
        <v>2.2875230000000002</v>
      </c>
      <c r="CT65">
        <v>1.9429620000000001</v>
      </c>
      <c r="CU65">
        <v>0.104516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84.613763000000034</v>
      </c>
    </row>
    <row r="66" spans="1:114">
      <c r="A66" t="s">
        <v>108</v>
      </c>
      <c r="B66">
        <v>0</v>
      </c>
      <c r="C66">
        <v>34.625978000000003</v>
      </c>
      <c r="D66">
        <v>5.4787939999999997</v>
      </c>
      <c r="E66">
        <v>0</v>
      </c>
      <c r="F66">
        <v>14.482229</v>
      </c>
      <c r="G66">
        <v>22.628482000000002</v>
      </c>
      <c r="H66">
        <v>0</v>
      </c>
      <c r="I66">
        <v>90.319119999999998</v>
      </c>
      <c r="J66">
        <v>2.2865600000000001</v>
      </c>
      <c r="K66">
        <v>343.89265999999998</v>
      </c>
      <c r="L66">
        <v>656.42148599999996</v>
      </c>
      <c r="M66">
        <v>92.912925000000001</v>
      </c>
      <c r="N66">
        <v>119.136178</v>
      </c>
      <c r="O66">
        <v>62.394581000000002</v>
      </c>
      <c r="P66">
        <v>68.778823000000003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43.044772000000002</v>
      </c>
      <c r="AH66">
        <v>0</v>
      </c>
      <c r="AI66">
        <v>0</v>
      </c>
      <c r="AJ66">
        <v>0</v>
      </c>
      <c r="AK66">
        <v>26.555779999999999</v>
      </c>
      <c r="AL66">
        <v>0</v>
      </c>
      <c r="AM66">
        <v>15.440735999999999</v>
      </c>
      <c r="AN66">
        <v>0.607178</v>
      </c>
      <c r="AO66">
        <v>0</v>
      </c>
      <c r="AP66">
        <v>0</v>
      </c>
      <c r="AQ66">
        <v>41.389555999999999</v>
      </c>
      <c r="AR66">
        <v>41.951999999999998</v>
      </c>
      <c r="AS66">
        <v>26.904</v>
      </c>
      <c r="AT66">
        <v>11.2476</v>
      </c>
      <c r="AU66">
        <v>0</v>
      </c>
      <c r="AV66">
        <v>5.4787939999999997</v>
      </c>
      <c r="AW66">
        <v>0</v>
      </c>
      <c r="AX66">
        <v>0</v>
      </c>
      <c r="AY66">
        <v>0</v>
      </c>
      <c r="AZ66">
        <f t="shared" si="0"/>
        <v>84.718280000000036</v>
      </c>
      <c r="BA66">
        <f t="shared" si="1"/>
        <v>2469.5978090000012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0.83574999999999999</v>
      </c>
      <c r="BJ66">
        <v>0</v>
      </c>
      <c r="BK66">
        <v>1.5533E-2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0.49598399999999998</v>
      </c>
      <c r="BS66">
        <v>1.64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1.88</v>
      </c>
      <c r="CC66">
        <v>0.87</v>
      </c>
      <c r="CD66">
        <v>1.75</v>
      </c>
      <c r="CE66">
        <v>0.69</v>
      </c>
      <c r="CF66">
        <v>0.23</v>
      </c>
      <c r="CG66">
        <v>1.89</v>
      </c>
      <c r="CH66">
        <v>0</v>
      </c>
      <c r="CI66">
        <v>7.81</v>
      </c>
      <c r="CJ66">
        <v>1.95</v>
      </c>
      <c r="CK66">
        <v>1.84</v>
      </c>
      <c r="CL66">
        <v>5.313701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2.37</v>
      </c>
      <c r="CS66">
        <v>2.2875230000000002</v>
      </c>
      <c r="CT66">
        <v>1.9429620000000001</v>
      </c>
      <c r="CU66">
        <v>0.209033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84.718280000000036</v>
      </c>
    </row>
    <row r="67" spans="1:114">
      <c r="A67" t="s">
        <v>109</v>
      </c>
      <c r="B67">
        <v>0</v>
      </c>
      <c r="C67">
        <v>34.625978000000003</v>
      </c>
      <c r="D67">
        <v>5.4787939999999997</v>
      </c>
      <c r="E67">
        <v>0</v>
      </c>
      <c r="F67">
        <v>14.482229</v>
      </c>
      <c r="G67">
        <v>22.628482000000002</v>
      </c>
      <c r="H67">
        <v>0</v>
      </c>
      <c r="I67">
        <v>90.319119999999998</v>
      </c>
      <c r="J67">
        <v>2.2865600000000001</v>
      </c>
      <c r="K67">
        <v>343.89265999999998</v>
      </c>
      <c r="L67">
        <v>656.42148599999996</v>
      </c>
      <c r="M67">
        <v>92.912925000000001</v>
      </c>
      <c r="N67">
        <v>119.136178</v>
      </c>
      <c r="O67">
        <v>62.394581000000002</v>
      </c>
      <c r="P67">
        <v>68.778823000000003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43.044772000000002</v>
      </c>
      <c r="AH67">
        <v>0</v>
      </c>
      <c r="AI67">
        <v>0</v>
      </c>
      <c r="AJ67">
        <v>0</v>
      </c>
      <c r="AK67">
        <v>26.555779999999999</v>
      </c>
      <c r="AL67">
        <v>0</v>
      </c>
      <c r="AM67">
        <v>16.345120999999999</v>
      </c>
      <c r="AN67">
        <v>0.58759099999999997</v>
      </c>
      <c r="AO67">
        <v>0</v>
      </c>
      <c r="AP67">
        <v>0.38429999999999997</v>
      </c>
      <c r="AQ67">
        <v>41.389555999999999</v>
      </c>
      <c r="AR67">
        <v>46.92</v>
      </c>
      <c r="AS67">
        <v>29.5944</v>
      </c>
      <c r="AT67">
        <v>11.2476</v>
      </c>
      <c r="AU67">
        <v>0</v>
      </c>
      <c r="AV67">
        <v>5.4787939999999997</v>
      </c>
      <c r="AW67">
        <v>0</v>
      </c>
      <c r="AX67">
        <v>0</v>
      </c>
      <c r="AY67">
        <v>0</v>
      </c>
      <c r="AZ67">
        <f t="shared" si="0"/>
        <v>84.695054000000027</v>
      </c>
      <c r="BA67">
        <f t="shared" si="1"/>
        <v>2478.5020810000005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0.83574999999999999</v>
      </c>
      <c r="BJ67">
        <v>0</v>
      </c>
      <c r="BK67">
        <v>1.5533E-2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0.49598399999999998</v>
      </c>
      <c r="BS67">
        <v>1.64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1.88</v>
      </c>
      <c r="CC67">
        <v>0.87</v>
      </c>
      <c r="CD67">
        <v>1.75</v>
      </c>
      <c r="CE67">
        <v>0.71</v>
      </c>
      <c r="CF67">
        <v>0.23</v>
      </c>
      <c r="CG67">
        <v>1.89</v>
      </c>
      <c r="CH67">
        <v>0</v>
      </c>
      <c r="CI67">
        <v>7.61</v>
      </c>
      <c r="CJ67">
        <v>1.95</v>
      </c>
      <c r="CK67">
        <v>1.84</v>
      </c>
      <c r="CL67">
        <v>5.313701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2.37</v>
      </c>
      <c r="CS67">
        <v>2.2875230000000002</v>
      </c>
      <c r="CT67">
        <v>1.9429620000000001</v>
      </c>
      <c r="CU67">
        <v>0.36580699999999999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84.695054000000027</v>
      </c>
    </row>
    <row r="68" spans="1:114">
      <c r="A68" t="s">
        <v>110</v>
      </c>
      <c r="B68">
        <v>0</v>
      </c>
      <c r="C68">
        <v>34.625978000000003</v>
      </c>
      <c r="D68">
        <v>5.4787939999999997</v>
      </c>
      <c r="E68">
        <v>0</v>
      </c>
      <c r="F68">
        <v>14.482229</v>
      </c>
      <c r="G68">
        <v>22.628482000000002</v>
      </c>
      <c r="H68">
        <v>0</v>
      </c>
      <c r="I68">
        <v>90.319119999999998</v>
      </c>
      <c r="J68">
        <v>2.2865600000000001</v>
      </c>
      <c r="K68">
        <v>343.89265999999998</v>
      </c>
      <c r="L68">
        <v>656.42148599999996</v>
      </c>
      <c r="M68">
        <v>92.912925000000001</v>
      </c>
      <c r="N68">
        <v>119.136178</v>
      </c>
      <c r="O68">
        <v>62.394581000000002</v>
      </c>
      <c r="P68">
        <v>68.778823000000003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43.044772000000002</v>
      </c>
      <c r="AH68">
        <v>0</v>
      </c>
      <c r="AI68">
        <v>0</v>
      </c>
      <c r="AJ68">
        <v>0</v>
      </c>
      <c r="AK68">
        <v>26.555779999999999</v>
      </c>
      <c r="AL68">
        <v>0</v>
      </c>
      <c r="AM68">
        <v>16.345120999999999</v>
      </c>
      <c r="AN68">
        <v>0.58759099999999997</v>
      </c>
      <c r="AO68">
        <v>0</v>
      </c>
      <c r="AP68">
        <v>0.38429999999999997</v>
      </c>
      <c r="AQ68">
        <v>41.389555999999999</v>
      </c>
      <c r="AR68">
        <v>46.92</v>
      </c>
      <c r="AS68">
        <v>29.5944</v>
      </c>
      <c r="AT68">
        <v>11.2476</v>
      </c>
      <c r="AU68">
        <v>0</v>
      </c>
      <c r="AV68">
        <v>5.4787939999999997</v>
      </c>
      <c r="AW68">
        <v>0</v>
      </c>
      <c r="AX68">
        <v>0</v>
      </c>
      <c r="AY68">
        <v>0</v>
      </c>
      <c r="AZ68">
        <f t="shared" ref="AZ68:AZ98" si="3">DJ68</f>
        <v>84.799572000000026</v>
      </c>
      <c r="BA68">
        <f t="shared" ref="BA68:BA98" si="4">SUM(B68:AZ68)</f>
        <v>2478.6065990000006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0.83574999999999999</v>
      </c>
      <c r="BJ68">
        <v>0</v>
      </c>
      <c r="BK68">
        <v>1.5533E-2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0.49598399999999998</v>
      </c>
      <c r="BS68">
        <v>1.64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1.88</v>
      </c>
      <c r="CC68">
        <v>0.87</v>
      </c>
      <c r="CD68">
        <v>1.75</v>
      </c>
      <c r="CE68">
        <v>0.71</v>
      </c>
      <c r="CF68">
        <v>0.23</v>
      </c>
      <c r="CG68">
        <v>1.89</v>
      </c>
      <c r="CH68">
        <v>0</v>
      </c>
      <c r="CI68">
        <v>7.61</v>
      </c>
      <c r="CJ68">
        <v>1.95</v>
      </c>
      <c r="CK68">
        <v>1.84</v>
      </c>
      <c r="CL68">
        <v>5.313701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2.37</v>
      </c>
      <c r="CS68">
        <v>2.2875230000000002</v>
      </c>
      <c r="CT68">
        <v>1.9429620000000001</v>
      </c>
      <c r="CU68">
        <v>0.47032499999999999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84.799572000000026</v>
      </c>
    </row>
    <row r="69" spans="1:114">
      <c r="A69" t="s">
        <v>111</v>
      </c>
      <c r="B69">
        <v>0</v>
      </c>
      <c r="C69">
        <v>34.625978000000003</v>
      </c>
      <c r="D69">
        <v>5.4787939999999997</v>
      </c>
      <c r="E69">
        <v>0</v>
      </c>
      <c r="F69">
        <v>14.482229</v>
      </c>
      <c r="G69">
        <v>22.628482000000002</v>
      </c>
      <c r="H69">
        <v>0</v>
      </c>
      <c r="I69">
        <v>90.319119999999998</v>
      </c>
      <c r="J69">
        <v>2.2865600000000001</v>
      </c>
      <c r="K69">
        <v>343.89265999999998</v>
      </c>
      <c r="L69">
        <v>656.42148599999996</v>
      </c>
      <c r="M69">
        <v>92.912925000000001</v>
      </c>
      <c r="N69">
        <v>119.136178</v>
      </c>
      <c r="O69">
        <v>62.394581000000002</v>
      </c>
      <c r="P69">
        <v>68.778823000000003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43.044772000000002</v>
      </c>
      <c r="AH69">
        <v>0</v>
      </c>
      <c r="AI69">
        <v>0</v>
      </c>
      <c r="AJ69">
        <v>0</v>
      </c>
      <c r="AK69">
        <v>26.555779999999999</v>
      </c>
      <c r="AL69">
        <v>0</v>
      </c>
      <c r="AM69">
        <v>16.345120999999999</v>
      </c>
      <c r="AN69">
        <v>0.54841799999999996</v>
      </c>
      <c r="AO69">
        <v>0</v>
      </c>
      <c r="AP69">
        <v>0.38429999999999997</v>
      </c>
      <c r="AQ69">
        <v>41.389555999999999</v>
      </c>
      <c r="AR69">
        <v>46.92</v>
      </c>
      <c r="AS69">
        <v>29.5944</v>
      </c>
      <c r="AT69">
        <v>11.2476</v>
      </c>
      <c r="AU69">
        <v>0</v>
      </c>
      <c r="AV69">
        <v>5.4787939999999997</v>
      </c>
      <c r="AW69">
        <v>0</v>
      </c>
      <c r="AX69">
        <v>0</v>
      </c>
      <c r="AY69">
        <v>0</v>
      </c>
      <c r="AZ69">
        <f t="shared" si="3"/>
        <v>84.954087000000001</v>
      </c>
      <c r="BA69">
        <f t="shared" si="4"/>
        <v>2478.7219410000007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0.83574999999999999</v>
      </c>
      <c r="BJ69">
        <v>0</v>
      </c>
      <c r="BK69">
        <v>1.5533E-2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0.49598399999999998</v>
      </c>
      <c r="BS69">
        <v>1.64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1.88</v>
      </c>
      <c r="CC69">
        <v>0.87</v>
      </c>
      <c r="CD69">
        <v>1.75</v>
      </c>
      <c r="CE69">
        <v>0.76</v>
      </c>
      <c r="CF69">
        <v>0.23</v>
      </c>
      <c r="CG69">
        <v>1.89</v>
      </c>
      <c r="CH69">
        <v>0</v>
      </c>
      <c r="CI69">
        <v>7.61</v>
      </c>
      <c r="CJ69">
        <v>1.95</v>
      </c>
      <c r="CK69">
        <v>1.84</v>
      </c>
      <c r="CL69">
        <v>5.313701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2.37</v>
      </c>
      <c r="CS69">
        <v>2.2875230000000002</v>
      </c>
      <c r="CT69">
        <v>1.9429620000000001</v>
      </c>
      <c r="CU69">
        <v>0.57484000000000002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84.954087000000001</v>
      </c>
    </row>
    <row r="70" spans="1:114">
      <c r="A70" t="s">
        <v>112</v>
      </c>
      <c r="B70">
        <v>0</v>
      </c>
      <c r="C70">
        <v>34.625978000000003</v>
      </c>
      <c r="D70">
        <v>5.4787939999999997</v>
      </c>
      <c r="E70">
        <v>0</v>
      </c>
      <c r="F70">
        <v>14.482229</v>
      </c>
      <c r="G70">
        <v>22.628482000000002</v>
      </c>
      <c r="H70">
        <v>0</v>
      </c>
      <c r="I70">
        <v>90.319119999999998</v>
      </c>
      <c r="J70">
        <v>2.2865600000000001</v>
      </c>
      <c r="K70">
        <v>343.89265999999998</v>
      </c>
      <c r="L70">
        <v>656.42148599999996</v>
      </c>
      <c r="M70">
        <v>92.912925000000001</v>
      </c>
      <c r="N70">
        <v>119.136178</v>
      </c>
      <c r="O70">
        <v>62.394581000000002</v>
      </c>
      <c r="P70">
        <v>68.778823000000003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3.4694120000000002</v>
      </c>
      <c r="AC70">
        <v>0</v>
      </c>
      <c r="AD70">
        <v>0</v>
      </c>
      <c r="AE70">
        <v>0</v>
      </c>
      <c r="AF70">
        <v>8.3321880000000004</v>
      </c>
      <c r="AG70">
        <v>43.044772000000002</v>
      </c>
      <c r="AH70">
        <v>0</v>
      </c>
      <c r="AI70">
        <v>0</v>
      </c>
      <c r="AJ70">
        <v>0</v>
      </c>
      <c r="AK70">
        <v>26.555779999999999</v>
      </c>
      <c r="AL70">
        <v>0</v>
      </c>
      <c r="AM70">
        <v>16.345120999999999</v>
      </c>
      <c r="AN70">
        <v>0.54841799999999996</v>
      </c>
      <c r="AO70">
        <v>0</v>
      </c>
      <c r="AP70">
        <v>0.38429999999999997</v>
      </c>
      <c r="AQ70">
        <v>41.389555999999999</v>
      </c>
      <c r="AR70">
        <v>46.92</v>
      </c>
      <c r="AS70">
        <v>29.5944</v>
      </c>
      <c r="AT70">
        <v>11.2476</v>
      </c>
      <c r="AU70">
        <v>0</v>
      </c>
      <c r="AV70">
        <v>5.4787939999999997</v>
      </c>
      <c r="AW70">
        <v>0</v>
      </c>
      <c r="AX70">
        <v>0</v>
      </c>
      <c r="AY70">
        <v>0</v>
      </c>
      <c r="AZ70">
        <f t="shared" si="3"/>
        <v>85.058605</v>
      </c>
      <c r="BA70">
        <f t="shared" si="4"/>
        <v>2482.2958710000007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0.83574999999999999</v>
      </c>
      <c r="BJ70">
        <v>0</v>
      </c>
      <c r="BK70">
        <v>1.5533E-2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0.49598399999999998</v>
      </c>
      <c r="BS70">
        <v>1.64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1.88</v>
      </c>
      <c r="CC70">
        <v>0.87</v>
      </c>
      <c r="CD70">
        <v>1.75</v>
      </c>
      <c r="CE70">
        <v>0.76</v>
      </c>
      <c r="CF70">
        <v>0.23</v>
      </c>
      <c r="CG70">
        <v>1.89</v>
      </c>
      <c r="CH70">
        <v>0</v>
      </c>
      <c r="CI70">
        <v>7.61</v>
      </c>
      <c r="CJ70">
        <v>1.95</v>
      </c>
      <c r="CK70">
        <v>1.84</v>
      </c>
      <c r="CL70">
        <v>5.313701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2.37</v>
      </c>
      <c r="CS70">
        <v>2.2875230000000002</v>
      </c>
      <c r="CT70">
        <v>1.9429620000000001</v>
      </c>
      <c r="CU70">
        <v>0.67935800000000002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85.058605</v>
      </c>
    </row>
    <row r="71" spans="1:114">
      <c r="A71" t="s">
        <v>113</v>
      </c>
      <c r="B71">
        <v>0</v>
      </c>
      <c r="C71">
        <v>34.625978000000003</v>
      </c>
      <c r="D71">
        <v>5.4787939999999997</v>
      </c>
      <c r="E71">
        <v>0</v>
      </c>
      <c r="F71">
        <v>14.482229</v>
      </c>
      <c r="G71">
        <v>22.628482000000002</v>
      </c>
      <c r="H71">
        <v>0</v>
      </c>
      <c r="I71">
        <v>90.319119999999998</v>
      </c>
      <c r="J71">
        <v>2.2865600000000001</v>
      </c>
      <c r="K71">
        <v>343.89265999999998</v>
      </c>
      <c r="L71">
        <v>656.42148599999996</v>
      </c>
      <c r="M71">
        <v>45.446539000000001</v>
      </c>
      <c r="N71">
        <v>119.136178</v>
      </c>
      <c r="O71">
        <v>62.394581000000002</v>
      </c>
      <c r="P71">
        <v>68.778823000000003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20.731850000000001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13.600092</v>
      </c>
      <c r="AC71">
        <v>0</v>
      </c>
      <c r="AD71">
        <v>0</v>
      </c>
      <c r="AE71">
        <v>0</v>
      </c>
      <c r="AF71">
        <v>8.3321880000000004</v>
      </c>
      <c r="AG71">
        <v>43.044772000000002</v>
      </c>
      <c r="AH71">
        <v>15.635389</v>
      </c>
      <c r="AI71">
        <v>0</v>
      </c>
      <c r="AJ71">
        <v>0</v>
      </c>
      <c r="AK71">
        <v>26.555779999999999</v>
      </c>
      <c r="AL71">
        <v>0</v>
      </c>
      <c r="AM71">
        <v>16.345120999999999</v>
      </c>
      <c r="AN71">
        <v>0.54841799999999996</v>
      </c>
      <c r="AO71">
        <v>0</v>
      </c>
      <c r="AP71">
        <v>0.38429999999999997</v>
      </c>
      <c r="AQ71">
        <v>41.389555999999999</v>
      </c>
      <c r="AR71">
        <v>46.92</v>
      </c>
      <c r="AS71">
        <v>29.5944</v>
      </c>
      <c r="AT71">
        <v>11.2476</v>
      </c>
      <c r="AU71">
        <v>0</v>
      </c>
      <c r="AV71">
        <v>5.4787939999999997</v>
      </c>
      <c r="AW71">
        <v>0</v>
      </c>
      <c r="AX71">
        <v>0</v>
      </c>
      <c r="AY71">
        <v>0</v>
      </c>
      <c r="AZ71">
        <f t="shared" si="3"/>
        <v>85.46833100000002</v>
      </c>
      <c r="BA71">
        <f t="shared" si="4"/>
        <v>2461.0052800000008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0.83574999999999999</v>
      </c>
      <c r="BJ71">
        <v>0</v>
      </c>
      <c r="BK71">
        <v>1.5533E-2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0.49598399999999998</v>
      </c>
      <c r="BS71">
        <v>1.64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1.88</v>
      </c>
      <c r="CC71">
        <v>0.87</v>
      </c>
      <c r="CD71">
        <v>1.83</v>
      </c>
      <c r="CE71">
        <v>0.86</v>
      </c>
      <c r="CF71">
        <v>0.23</v>
      </c>
      <c r="CG71">
        <v>1.89</v>
      </c>
      <c r="CH71">
        <v>0.125137</v>
      </c>
      <c r="CI71">
        <v>7.61</v>
      </c>
      <c r="CJ71">
        <v>1.95</v>
      </c>
      <c r="CK71">
        <v>1.84</v>
      </c>
      <c r="CL71">
        <v>5.313701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2.37</v>
      </c>
      <c r="CS71">
        <v>2.2875230000000002</v>
      </c>
      <c r="CT71">
        <v>1.9429620000000001</v>
      </c>
      <c r="CU71">
        <v>0.78387300000000004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85.46833100000002</v>
      </c>
    </row>
    <row r="72" spans="1:114">
      <c r="A72" t="s">
        <v>114</v>
      </c>
      <c r="B72">
        <v>0</v>
      </c>
      <c r="C72">
        <v>34.625978000000003</v>
      </c>
      <c r="D72">
        <v>5.4787939999999997</v>
      </c>
      <c r="E72">
        <v>0</v>
      </c>
      <c r="F72">
        <v>14.482229</v>
      </c>
      <c r="G72">
        <v>22.628482000000002</v>
      </c>
      <c r="H72">
        <v>0</v>
      </c>
      <c r="I72">
        <v>90.319119999999998</v>
      </c>
      <c r="J72">
        <v>2.2865600000000001</v>
      </c>
      <c r="K72">
        <v>343.89265999999998</v>
      </c>
      <c r="L72">
        <v>656.42148599999996</v>
      </c>
      <c r="M72">
        <v>45.446539000000001</v>
      </c>
      <c r="N72">
        <v>119.136178</v>
      </c>
      <c r="O72">
        <v>62.394581000000002</v>
      </c>
      <c r="P72">
        <v>68.778823000000003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20.731850000000001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13.600092</v>
      </c>
      <c r="AC72">
        <v>0</v>
      </c>
      <c r="AD72">
        <v>0</v>
      </c>
      <c r="AE72">
        <v>0</v>
      </c>
      <c r="AF72">
        <v>8.3321880000000004</v>
      </c>
      <c r="AG72">
        <v>43.044772000000002</v>
      </c>
      <c r="AH72">
        <v>34.202413</v>
      </c>
      <c r="AI72">
        <v>0</v>
      </c>
      <c r="AJ72">
        <v>0</v>
      </c>
      <c r="AK72">
        <v>26.555779999999999</v>
      </c>
      <c r="AL72">
        <v>0</v>
      </c>
      <c r="AM72">
        <v>16.345120999999999</v>
      </c>
      <c r="AN72">
        <v>0.54841799999999996</v>
      </c>
      <c r="AO72">
        <v>0</v>
      </c>
      <c r="AP72">
        <v>0.38429999999999997</v>
      </c>
      <c r="AQ72">
        <v>41.389555999999999</v>
      </c>
      <c r="AR72">
        <v>46.92</v>
      </c>
      <c r="AS72">
        <v>29.5944</v>
      </c>
      <c r="AT72">
        <v>11.2476</v>
      </c>
      <c r="AU72">
        <v>0</v>
      </c>
      <c r="AV72">
        <v>5.4787939999999997</v>
      </c>
      <c r="AW72">
        <v>0</v>
      </c>
      <c r="AX72">
        <v>0</v>
      </c>
      <c r="AY72">
        <v>0</v>
      </c>
      <c r="AZ72">
        <f t="shared" si="3"/>
        <v>85.720233000000007</v>
      </c>
      <c r="BA72">
        <f t="shared" si="4"/>
        <v>2479.8242060000007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0.83574999999999999</v>
      </c>
      <c r="BJ72">
        <v>0</v>
      </c>
      <c r="BK72">
        <v>1.5533E-2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0.49598399999999998</v>
      </c>
      <c r="BS72">
        <v>1.64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1.88</v>
      </c>
      <c r="CC72">
        <v>0.87</v>
      </c>
      <c r="CD72">
        <v>1.83</v>
      </c>
      <c r="CE72">
        <v>0.86</v>
      </c>
      <c r="CF72">
        <v>0.23</v>
      </c>
      <c r="CG72">
        <v>1.89</v>
      </c>
      <c r="CH72">
        <v>0.27252100000000001</v>
      </c>
      <c r="CI72">
        <v>7.61</v>
      </c>
      <c r="CJ72">
        <v>1.95</v>
      </c>
      <c r="CK72">
        <v>1.84</v>
      </c>
      <c r="CL72">
        <v>5.313701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2.37</v>
      </c>
      <c r="CS72">
        <v>2.2875230000000002</v>
      </c>
      <c r="CT72">
        <v>1.9429620000000001</v>
      </c>
      <c r="CU72">
        <v>0.88839100000000004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85.720233000000007</v>
      </c>
    </row>
    <row r="73" spans="1:114">
      <c r="A73" t="s">
        <v>115</v>
      </c>
      <c r="B73">
        <v>0</v>
      </c>
      <c r="C73">
        <v>34.625978000000003</v>
      </c>
      <c r="D73">
        <v>5.4787939999999997</v>
      </c>
      <c r="E73">
        <v>0</v>
      </c>
      <c r="F73">
        <v>14.482229</v>
      </c>
      <c r="G73">
        <v>22.628482000000002</v>
      </c>
      <c r="H73">
        <v>0</v>
      </c>
      <c r="I73">
        <v>90.319119999999998</v>
      </c>
      <c r="J73">
        <v>2.2865600000000001</v>
      </c>
      <c r="K73">
        <v>390.87985700000002</v>
      </c>
      <c r="L73">
        <v>656.42148599999996</v>
      </c>
      <c r="M73">
        <v>45.446539000000001</v>
      </c>
      <c r="N73">
        <v>119.136178</v>
      </c>
      <c r="O73">
        <v>62.394581000000002</v>
      </c>
      <c r="P73">
        <v>68.778823000000003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20.731850000000001</v>
      </c>
      <c r="W73">
        <v>34.799309999999998</v>
      </c>
      <c r="X73">
        <v>147.515625</v>
      </c>
      <c r="Y73">
        <v>0</v>
      </c>
      <c r="Z73">
        <v>13.1076</v>
      </c>
      <c r="AA73">
        <v>0</v>
      </c>
      <c r="AB73">
        <v>27.338961000000001</v>
      </c>
      <c r="AC73">
        <v>0</v>
      </c>
      <c r="AD73">
        <v>8.4731500000000004</v>
      </c>
      <c r="AE73">
        <v>0</v>
      </c>
      <c r="AF73">
        <v>8.3321880000000004</v>
      </c>
      <c r="AG73">
        <v>43.044772000000002</v>
      </c>
      <c r="AH73">
        <v>63.225603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0.54841799999999996</v>
      </c>
      <c r="AO73">
        <v>0</v>
      </c>
      <c r="AP73">
        <v>0</v>
      </c>
      <c r="AQ73">
        <v>41.389555999999999</v>
      </c>
      <c r="AR73">
        <v>47.472000000000001</v>
      </c>
      <c r="AS73">
        <v>29.5944</v>
      </c>
      <c r="AT73">
        <v>11.2476</v>
      </c>
      <c r="AU73">
        <v>0</v>
      </c>
      <c r="AV73">
        <v>5.4787939999999997</v>
      </c>
      <c r="AW73">
        <v>0</v>
      </c>
      <c r="AX73">
        <v>0</v>
      </c>
      <c r="AY73">
        <v>0</v>
      </c>
      <c r="AZ73">
        <f t="shared" si="3"/>
        <v>86.900059000000027</v>
      </c>
      <c r="BA73">
        <f t="shared" si="4"/>
        <v>2585.9479379999998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0.83574999999999999</v>
      </c>
      <c r="BJ73">
        <v>0</v>
      </c>
      <c r="BK73">
        <v>1.5533E-2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0.99196799999999996</v>
      </c>
      <c r="BS73">
        <v>1.64</v>
      </c>
      <c r="BT73">
        <v>0.36158299999999999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1.88</v>
      </c>
      <c r="CC73">
        <v>0.87</v>
      </c>
      <c r="CD73">
        <v>1.83</v>
      </c>
      <c r="CE73">
        <v>0.86</v>
      </c>
      <c r="CF73">
        <v>0.23</v>
      </c>
      <c r="CG73">
        <v>1.89</v>
      </c>
      <c r="CH73">
        <v>0.503328</v>
      </c>
      <c r="CI73">
        <v>7.61</v>
      </c>
      <c r="CJ73">
        <v>1.95</v>
      </c>
      <c r="CK73">
        <v>1.84</v>
      </c>
      <c r="CL73">
        <v>5.313701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2.37</v>
      </c>
      <c r="CS73">
        <v>2.2875230000000002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86.900059000000027</v>
      </c>
    </row>
    <row r="74" spans="1:114">
      <c r="A74" t="s">
        <v>116</v>
      </c>
      <c r="B74">
        <v>0</v>
      </c>
      <c r="C74">
        <v>34.625978000000003</v>
      </c>
      <c r="D74">
        <v>5.4787939999999997</v>
      </c>
      <c r="E74">
        <v>0</v>
      </c>
      <c r="F74">
        <v>14.482229</v>
      </c>
      <c r="G74">
        <v>22.628482000000002</v>
      </c>
      <c r="H74">
        <v>0</v>
      </c>
      <c r="I74">
        <v>90.319119999999998</v>
      </c>
      <c r="J74">
        <v>2.2865600000000001</v>
      </c>
      <c r="K74">
        <v>409.55559199999999</v>
      </c>
      <c r="L74">
        <v>656.42148599999996</v>
      </c>
      <c r="M74">
        <v>45.446539000000001</v>
      </c>
      <c r="N74">
        <v>119.136178</v>
      </c>
      <c r="O74">
        <v>62.394581000000002</v>
      </c>
      <c r="P74">
        <v>68.778823000000003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20.731850000000001</v>
      </c>
      <c r="W74">
        <v>34.799309999999998</v>
      </c>
      <c r="X74">
        <v>147.515625</v>
      </c>
      <c r="Y74">
        <v>0</v>
      </c>
      <c r="Z74">
        <v>13.1076</v>
      </c>
      <c r="AA74">
        <v>3.7919999999999998</v>
      </c>
      <c r="AB74">
        <v>27.338961000000001</v>
      </c>
      <c r="AC74">
        <v>10.024682</v>
      </c>
      <c r="AD74">
        <v>9.4297959999999996</v>
      </c>
      <c r="AE74">
        <v>0</v>
      </c>
      <c r="AF74">
        <v>16.664376000000001</v>
      </c>
      <c r="AG74">
        <v>43.044772000000002</v>
      </c>
      <c r="AH74">
        <v>63.518766999999997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0.54841799999999996</v>
      </c>
      <c r="AO74">
        <v>0</v>
      </c>
      <c r="AP74">
        <v>0</v>
      </c>
      <c r="AQ74">
        <v>41.389555999999999</v>
      </c>
      <c r="AR74">
        <v>48.024000000000001</v>
      </c>
      <c r="AS74">
        <v>29.5944</v>
      </c>
      <c r="AT74">
        <v>11.2476</v>
      </c>
      <c r="AU74">
        <v>0</v>
      </c>
      <c r="AV74">
        <v>5.4787939999999997</v>
      </c>
      <c r="AW74">
        <v>0</v>
      </c>
      <c r="AX74">
        <v>0</v>
      </c>
      <c r="AY74">
        <v>0</v>
      </c>
      <c r="AZ74">
        <f t="shared" si="3"/>
        <v>86.943016000000028</v>
      </c>
      <c r="BA74">
        <f t="shared" si="4"/>
        <v>2628.6173100000005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0.83574999999999999</v>
      </c>
      <c r="BJ74">
        <v>0</v>
      </c>
      <c r="BK74">
        <v>1.5533E-2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3.542468</v>
      </c>
      <c r="BR74">
        <v>0.99196799999999996</v>
      </c>
      <c r="BS74">
        <v>1.64</v>
      </c>
      <c r="BT74">
        <v>0.40175899999999998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1.88</v>
      </c>
      <c r="CC74">
        <v>0.87</v>
      </c>
      <c r="CD74">
        <v>1.83</v>
      </c>
      <c r="CE74">
        <v>0.86</v>
      </c>
      <c r="CF74">
        <v>0.23</v>
      </c>
      <c r="CG74">
        <v>1.89</v>
      </c>
      <c r="CH74">
        <v>0.50610900000000003</v>
      </c>
      <c r="CI74">
        <v>7.61</v>
      </c>
      <c r="CJ74">
        <v>1.95</v>
      </c>
      <c r="CK74">
        <v>1.84</v>
      </c>
      <c r="CL74">
        <v>5.313701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2.37</v>
      </c>
      <c r="CS74">
        <v>2.2875230000000002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86.943016000000028</v>
      </c>
    </row>
    <row r="75" spans="1:114">
      <c r="A75" t="s">
        <v>117</v>
      </c>
      <c r="B75">
        <v>0</v>
      </c>
      <c r="C75">
        <v>34.625978000000003</v>
      </c>
      <c r="D75">
        <v>5.4787939999999997</v>
      </c>
      <c r="E75">
        <v>0</v>
      </c>
      <c r="F75">
        <v>14.482229</v>
      </c>
      <c r="G75">
        <v>22.628482000000002</v>
      </c>
      <c r="H75">
        <v>0</v>
      </c>
      <c r="I75">
        <v>90.319119999999998</v>
      </c>
      <c r="J75">
        <v>2.2865600000000001</v>
      </c>
      <c r="K75">
        <v>409.55559199999999</v>
      </c>
      <c r="L75">
        <v>656.42148599999996</v>
      </c>
      <c r="M75">
        <v>45.446539000000001</v>
      </c>
      <c r="N75">
        <v>119.136178</v>
      </c>
      <c r="O75">
        <v>62.394581000000002</v>
      </c>
      <c r="P75">
        <v>69.158816999999999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20.731850000000001</v>
      </c>
      <c r="W75">
        <v>34.799309999999998</v>
      </c>
      <c r="X75">
        <v>147.515625</v>
      </c>
      <c r="Y75">
        <v>0</v>
      </c>
      <c r="Z75">
        <v>11</v>
      </c>
      <c r="AA75">
        <v>17.774999999999999</v>
      </c>
      <c r="AB75">
        <v>27.422225999999998</v>
      </c>
      <c r="AC75">
        <v>15.828445</v>
      </c>
      <c r="AD75">
        <v>13.666371</v>
      </c>
      <c r="AE75">
        <v>0</v>
      </c>
      <c r="AF75">
        <v>25.403012</v>
      </c>
      <c r="AG75">
        <v>43.044772000000002</v>
      </c>
      <c r="AH75">
        <v>63.518766999999997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0.54841799999999996</v>
      </c>
      <c r="AO75">
        <v>0</v>
      </c>
      <c r="AP75">
        <v>0</v>
      </c>
      <c r="AQ75">
        <v>37.626868999999999</v>
      </c>
      <c r="AR75">
        <v>48.024000000000001</v>
      </c>
      <c r="AS75">
        <v>30.939599999999999</v>
      </c>
      <c r="AT75">
        <v>11.2476</v>
      </c>
      <c r="AU75">
        <v>0</v>
      </c>
      <c r="AV75">
        <v>5.4787939999999997</v>
      </c>
      <c r="AW75">
        <v>0</v>
      </c>
      <c r="AX75">
        <v>0</v>
      </c>
      <c r="AY75">
        <v>0</v>
      </c>
      <c r="AZ75">
        <f t="shared" si="3"/>
        <v>87.197267000000011</v>
      </c>
      <c r="BA75">
        <f t="shared" si="4"/>
        <v>2657.571707000001</v>
      </c>
      <c r="BD75">
        <v>4.2938999999999998</v>
      </c>
      <c r="BE75">
        <v>0</v>
      </c>
      <c r="BF75">
        <v>2.1998E-2</v>
      </c>
      <c r="BG75">
        <v>0</v>
      </c>
      <c r="BH75">
        <v>1.1150000000000001E-3</v>
      </c>
      <c r="BI75">
        <v>0.83574999999999999</v>
      </c>
      <c r="BJ75">
        <v>0</v>
      </c>
      <c r="BK75">
        <v>1.5533E-2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3.542468</v>
      </c>
      <c r="BR75">
        <v>0.99196799999999996</v>
      </c>
      <c r="BS75">
        <v>1.64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1.88</v>
      </c>
      <c r="CC75">
        <v>0.87</v>
      </c>
      <c r="CD75">
        <v>1.83</v>
      </c>
      <c r="CE75">
        <v>0.86</v>
      </c>
      <c r="CF75">
        <v>0.23</v>
      </c>
      <c r="CG75">
        <v>1.89</v>
      </c>
      <c r="CH75">
        <v>0.50610900000000003</v>
      </c>
      <c r="CI75">
        <v>7.61</v>
      </c>
      <c r="CJ75">
        <v>1.95</v>
      </c>
      <c r="CK75">
        <v>1.84</v>
      </c>
      <c r="CL75">
        <v>5.313701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2.37</v>
      </c>
      <c r="CS75">
        <v>2.3091029999999999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87.197267000000011</v>
      </c>
    </row>
    <row r="76" spans="1:114">
      <c r="A76" t="s">
        <v>118</v>
      </c>
      <c r="B76">
        <v>0</v>
      </c>
      <c r="C76">
        <v>34.625978000000003</v>
      </c>
      <c r="D76">
        <v>5.4787939999999997</v>
      </c>
      <c r="E76">
        <v>0</v>
      </c>
      <c r="F76">
        <v>14.482229</v>
      </c>
      <c r="G76">
        <v>22.628482000000002</v>
      </c>
      <c r="H76">
        <v>0</v>
      </c>
      <c r="I76">
        <v>90.319119999999998</v>
      </c>
      <c r="J76">
        <v>2.2865600000000001</v>
      </c>
      <c r="K76">
        <v>428.17175500000002</v>
      </c>
      <c r="L76">
        <v>656.42148599999996</v>
      </c>
      <c r="M76">
        <v>45.446539000000001</v>
      </c>
      <c r="N76">
        <v>119.136178</v>
      </c>
      <c r="O76">
        <v>62.394581000000002</v>
      </c>
      <c r="P76">
        <v>69.158816999999999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20.731850000000001</v>
      </c>
      <c r="W76">
        <v>34.799309999999998</v>
      </c>
      <c r="X76">
        <v>147.515625</v>
      </c>
      <c r="Y76">
        <v>0</v>
      </c>
      <c r="Z76">
        <v>13.1076</v>
      </c>
      <c r="AA76">
        <v>31.6</v>
      </c>
      <c r="AB76">
        <v>41.133339999999997</v>
      </c>
      <c r="AC76">
        <v>30.104384</v>
      </c>
      <c r="AD76">
        <v>28.289387999999999</v>
      </c>
      <c r="AE76">
        <v>0</v>
      </c>
      <c r="AF76">
        <v>26.927192999999999</v>
      </c>
      <c r="AG76">
        <v>43.044772000000002</v>
      </c>
      <c r="AH76">
        <v>83.063002999999995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0.54841799999999996</v>
      </c>
      <c r="AO76">
        <v>0</v>
      </c>
      <c r="AP76">
        <v>0</v>
      </c>
      <c r="AQ76">
        <v>41.389555999999999</v>
      </c>
      <c r="AR76">
        <v>48.024000000000001</v>
      </c>
      <c r="AS76">
        <v>30.939599999999999</v>
      </c>
      <c r="AT76">
        <v>11.2476</v>
      </c>
      <c r="AU76">
        <v>0</v>
      </c>
      <c r="AV76">
        <v>5.4787939999999997</v>
      </c>
      <c r="AW76">
        <v>0</v>
      </c>
      <c r="AX76">
        <v>0</v>
      </c>
      <c r="AY76">
        <v>0</v>
      </c>
      <c r="AZ76">
        <f t="shared" si="3"/>
        <v>87.971880999999996</v>
      </c>
      <c r="BA76">
        <f t="shared" si="4"/>
        <v>2760.3362580000007</v>
      </c>
      <c r="BD76">
        <v>4.2938999999999998</v>
      </c>
      <c r="BE76">
        <v>0</v>
      </c>
      <c r="BF76">
        <v>2.1998E-2</v>
      </c>
      <c r="BG76">
        <v>0</v>
      </c>
      <c r="BH76">
        <v>1.1150000000000001E-3</v>
      </c>
      <c r="BI76">
        <v>0.83574999999999999</v>
      </c>
      <c r="BJ76">
        <v>0</v>
      </c>
      <c r="BK76">
        <v>1.5533E-2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3.542468</v>
      </c>
      <c r="BR76">
        <v>0.99196799999999996</v>
      </c>
      <c r="BS76">
        <v>1.64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1.88</v>
      </c>
      <c r="CC76">
        <v>0.87</v>
      </c>
      <c r="CD76">
        <v>1.83</v>
      </c>
      <c r="CE76">
        <v>0.86</v>
      </c>
      <c r="CF76">
        <v>0.23</v>
      </c>
      <c r="CG76">
        <v>1.89</v>
      </c>
      <c r="CH76">
        <v>0.65905400000000003</v>
      </c>
      <c r="CI76">
        <v>7.61</v>
      </c>
      <c r="CJ76">
        <v>1.95</v>
      </c>
      <c r="CK76">
        <v>1.84</v>
      </c>
      <c r="CL76">
        <v>5.313701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2.37</v>
      </c>
      <c r="CS76">
        <v>2.3091029999999999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87.971880999999996</v>
      </c>
    </row>
    <row r="77" spans="1:114">
      <c r="A77" t="s">
        <v>119</v>
      </c>
      <c r="B77">
        <v>0</v>
      </c>
      <c r="C77">
        <v>34.625978000000003</v>
      </c>
      <c r="D77">
        <v>5.4787939999999997</v>
      </c>
      <c r="E77">
        <v>0</v>
      </c>
      <c r="F77">
        <v>14.482229</v>
      </c>
      <c r="G77">
        <v>22.628482000000002</v>
      </c>
      <c r="H77">
        <v>0</v>
      </c>
      <c r="I77">
        <v>90.319119999999998</v>
      </c>
      <c r="J77">
        <v>2.2865600000000001</v>
      </c>
      <c r="K77">
        <v>446.78791799999999</v>
      </c>
      <c r="L77">
        <v>656.42148599999996</v>
      </c>
      <c r="M77">
        <v>45.446539000000001</v>
      </c>
      <c r="N77">
        <v>119.136178</v>
      </c>
      <c r="O77">
        <v>62.394581000000002</v>
      </c>
      <c r="P77">
        <v>69.158816999999999</v>
      </c>
      <c r="Q77">
        <v>21.969277000000002</v>
      </c>
      <c r="R77">
        <v>21.488703000000001</v>
      </c>
      <c r="S77">
        <v>26.616266</v>
      </c>
      <c r="T77">
        <v>0.56176800000000005</v>
      </c>
      <c r="U77">
        <v>348.97500000000002</v>
      </c>
      <c r="V77">
        <v>20.731850000000001</v>
      </c>
      <c r="W77">
        <v>34.799309999999998</v>
      </c>
      <c r="X77">
        <v>147.515625</v>
      </c>
      <c r="Y77">
        <v>0</v>
      </c>
      <c r="Z77">
        <v>13.1076</v>
      </c>
      <c r="AA77">
        <v>42.14808</v>
      </c>
      <c r="AB77">
        <v>41.133339999999997</v>
      </c>
      <c r="AC77">
        <v>30.104384</v>
      </c>
      <c r="AD77">
        <v>28.289387999999999</v>
      </c>
      <c r="AE77">
        <v>0</v>
      </c>
      <c r="AF77">
        <v>26.927192999999999</v>
      </c>
      <c r="AG77">
        <v>43.044772000000002</v>
      </c>
      <c r="AH77">
        <v>107.493298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0.54841799999999996</v>
      </c>
      <c r="AO77">
        <v>0</v>
      </c>
      <c r="AP77">
        <v>0</v>
      </c>
      <c r="AQ77">
        <v>41.389555999999999</v>
      </c>
      <c r="AR77">
        <v>48.024000000000001</v>
      </c>
      <c r="AS77">
        <v>30.939599999999999</v>
      </c>
      <c r="AT77">
        <v>11.2476</v>
      </c>
      <c r="AU77">
        <v>0</v>
      </c>
      <c r="AV77">
        <v>5.4787939999999997</v>
      </c>
      <c r="AW77">
        <v>0</v>
      </c>
      <c r="AX77">
        <v>0</v>
      </c>
      <c r="AY77">
        <v>0</v>
      </c>
      <c r="AZ77">
        <f t="shared" si="3"/>
        <v>88.396651000000006</v>
      </c>
      <c r="BA77">
        <f t="shared" si="4"/>
        <v>2792.9980560000004</v>
      </c>
      <c r="BD77">
        <v>4.2938999999999998</v>
      </c>
      <c r="BE77">
        <v>0</v>
      </c>
      <c r="BF77">
        <v>2.2110000000000001E-2</v>
      </c>
      <c r="BG77">
        <v>0</v>
      </c>
      <c r="BH77">
        <v>1.1150000000000001E-3</v>
      </c>
      <c r="BI77">
        <v>0.83574999999999999</v>
      </c>
      <c r="BJ77">
        <v>0</v>
      </c>
      <c r="BK77">
        <v>1.5533E-2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3.542468</v>
      </c>
      <c r="BR77">
        <v>0.99196799999999996</v>
      </c>
      <c r="BS77">
        <v>1.64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1.88</v>
      </c>
      <c r="CC77">
        <v>0.87</v>
      </c>
      <c r="CD77">
        <v>1.83</v>
      </c>
      <c r="CE77">
        <v>0.86</v>
      </c>
      <c r="CF77">
        <v>0.23</v>
      </c>
      <c r="CG77">
        <v>2.12</v>
      </c>
      <c r="CH77">
        <v>0.85371200000000003</v>
      </c>
      <c r="CI77">
        <v>7.61</v>
      </c>
      <c r="CJ77">
        <v>1.95</v>
      </c>
      <c r="CK77">
        <v>1.84</v>
      </c>
      <c r="CL77">
        <v>5.313701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2.37</v>
      </c>
      <c r="CS77">
        <v>2.3091029999999999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88.396651000000006</v>
      </c>
    </row>
    <row r="78" spans="1:114">
      <c r="A78" t="s">
        <v>120</v>
      </c>
      <c r="B78">
        <v>0</v>
      </c>
      <c r="C78">
        <v>34.625978000000003</v>
      </c>
      <c r="D78">
        <v>5.4787939999999997</v>
      </c>
      <c r="E78">
        <v>0</v>
      </c>
      <c r="F78">
        <v>14.482229</v>
      </c>
      <c r="G78">
        <v>22.628482000000002</v>
      </c>
      <c r="H78">
        <v>0</v>
      </c>
      <c r="I78">
        <v>90.319119999999998</v>
      </c>
      <c r="J78">
        <v>2.2865600000000001</v>
      </c>
      <c r="K78">
        <v>446.78791799999999</v>
      </c>
      <c r="L78">
        <v>656.42148599999996</v>
      </c>
      <c r="M78">
        <v>45.446539000000001</v>
      </c>
      <c r="N78">
        <v>119.136178</v>
      </c>
      <c r="O78">
        <v>62.394581000000002</v>
      </c>
      <c r="P78">
        <v>69.158816999999999</v>
      </c>
      <c r="Q78">
        <v>21.969277000000002</v>
      </c>
      <c r="R78">
        <v>21.488703000000001</v>
      </c>
      <c r="S78">
        <v>26.616266</v>
      </c>
      <c r="T78">
        <v>0.56176800000000005</v>
      </c>
      <c r="U78">
        <v>348.97500000000002</v>
      </c>
      <c r="V78">
        <v>20.731850000000001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41.133339999999997</v>
      </c>
      <c r="AC78">
        <v>30.104384</v>
      </c>
      <c r="AD78">
        <v>28.289387999999999</v>
      </c>
      <c r="AE78">
        <v>0</v>
      </c>
      <c r="AF78">
        <v>26.927192999999999</v>
      </c>
      <c r="AG78">
        <v>43.044772000000002</v>
      </c>
      <c r="AH78">
        <v>144.822789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0.54841799999999996</v>
      </c>
      <c r="AO78">
        <v>0</v>
      </c>
      <c r="AP78">
        <v>0</v>
      </c>
      <c r="AQ78">
        <v>41.389555999999999</v>
      </c>
      <c r="AR78">
        <v>48.024000000000001</v>
      </c>
      <c r="AS78">
        <v>30.939599999999999</v>
      </c>
      <c r="AT78">
        <v>11.2476</v>
      </c>
      <c r="AU78">
        <v>0</v>
      </c>
      <c r="AV78">
        <v>5.4787939999999997</v>
      </c>
      <c r="AW78">
        <v>0</v>
      </c>
      <c r="AX78">
        <v>0</v>
      </c>
      <c r="AY78">
        <v>0</v>
      </c>
      <c r="AZ78">
        <f t="shared" si="3"/>
        <v>88.677513000000005</v>
      </c>
      <c r="BA78">
        <f t="shared" si="4"/>
        <v>2830.6084090000004</v>
      </c>
      <c r="BD78">
        <v>4.2938999999999998</v>
      </c>
      <c r="BE78">
        <v>0</v>
      </c>
      <c r="BF78">
        <v>2.2110000000000001E-2</v>
      </c>
      <c r="BG78">
        <v>0</v>
      </c>
      <c r="BH78">
        <v>1.1150000000000001E-3</v>
      </c>
      <c r="BI78">
        <v>0.83574999999999999</v>
      </c>
      <c r="BJ78">
        <v>0</v>
      </c>
      <c r="BK78">
        <v>1.5533E-2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3.542468</v>
      </c>
      <c r="BR78">
        <v>0.99196799999999996</v>
      </c>
      <c r="BS78">
        <v>1.64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1.88</v>
      </c>
      <c r="CC78">
        <v>0.87</v>
      </c>
      <c r="CD78">
        <v>1.83</v>
      </c>
      <c r="CE78">
        <v>0.86</v>
      </c>
      <c r="CF78">
        <v>0.23</v>
      </c>
      <c r="CG78">
        <v>2.12</v>
      </c>
      <c r="CH78">
        <v>1.134574</v>
      </c>
      <c r="CI78">
        <v>7.61</v>
      </c>
      <c r="CJ78">
        <v>1.95</v>
      </c>
      <c r="CK78">
        <v>1.84</v>
      </c>
      <c r="CL78">
        <v>5.313701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2.37</v>
      </c>
      <c r="CS78">
        <v>2.3091029999999999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88.677513000000005</v>
      </c>
    </row>
    <row r="79" spans="1:114">
      <c r="A79" t="s">
        <v>121</v>
      </c>
      <c r="B79">
        <v>0</v>
      </c>
      <c r="C79">
        <v>34.625978000000003</v>
      </c>
      <c r="D79">
        <v>5.4787939999999997</v>
      </c>
      <c r="E79">
        <v>0</v>
      </c>
      <c r="F79">
        <v>14.482229</v>
      </c>
      <c r="G79">
        <v>22.628482000000002</v>
      </c>
      <c r="H79">
        <v>0</v>
      </c>
      <c r="I79">
        <v>90.319119999999998</v>
      </c>
      <c r="J79">
        <v>2.2865600000000001</v>
      </c>
      <c r="K79">
        <v>465.40408100000002</v>
      </c>
      <c r="L79">
        <v>656.42148599999996</v>
      </c>
      <c r="M79">
        <v>45.446539000000001</v>
      </c>
      <c r="N79">
        <v>119.136178</v>
      </c>
      <c r="O79">
        <v>62.394581000000002</v>
      </c>
      <c r="P79">
        <v>69.158816999999999</v>
      </c>
      <c r="Q79">
        <v>21.969277000000002</v>
      </c>
      <c r="R79">
        <v>21.488703000000001</v>
      </c>
      <c r="S79">
        <v>26.616266</v>
      </c>
      <c r="T79">
        <v>0.56176800000000005</v>
      </c>
      <c r="U79">
        <v>348.97500000000002</v>
      </c>
      <c r="V79">
        <v>20.731850000000001</v>
      </c>
      <c r="W79">
        <v>34.799309999999998</v>
      </c>
      <c r="X79">
        <v>147.515625</v>
      </c>
      <c r="Y79">
        <v>0</v>
      </c>
      <c r="Z79">
        <v>13.1076</v>
      </c>
      <c r="AA79">
        <v>42.14808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43.044772000000002</v>
      </c>
      <c r="AH79">
        <v>144.822789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0.54841799999999996</v>
      </c>
      <c r="AO79">
        <v>0</v>
      </c>
      <c r="AP79">
        <v>0</v>
      </c>
      <c r="AQ79">
        <v>41.389555999999999</v>
      </c>
      <c r="AR79">
        <v>48.024000000000001</v>
      </c>
      <c r="AS79">
        <v>30.939599999999999</v>
      </c>
      <c r="AT79">
        <v>11.2476</v>
      </c>
      <c r="AU79">
        <v>0</v>
      </c>
      <c r="AV79">
        <v>5.4787939999999997</v>
      </c>
      <c r="AW79">
        <v>0</v>
      </c>
      <c r="AX79">
        <v>0</v>
      </c>
      <c r="AY79">
        <v>0</v>
      </c>
      <c r="AZ79">
        <f t="shared" si="3"/>
        <v>88.726631999999995</v>
      </c>
      <c r="BA79">
        <f t="shared" si="4"/>
        <v>2857.9107159999999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0.83574999999999999</v>
      </c>
      <c r="BJ79">
        <v>0</v>
      </c>
      <c r="BK79">
        <v>1.5596E-2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3.542468</v>
      </c>
      <c r="BR79">
        <v>0.99196799999999996</v>
      </c>
      <c r="BS79">
        <v>1.64</v>
      </c>
      <c r="BT79">
        <v>1.014969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1.88</v>
      </c>
      <c r="CC79">
        <v>0.87</v>
      </c>
      <c r="CD79">
        <v>1.83</v>
      </c>
      <c r="CE79">
        <v>0.86</v>
      </c>
      <c r="CF79">
        <v>0.23</v>
      </c>
      <c r="CG79">
        <v>2.41</v>
      </c>
      <c r="CH79">
        <v>1.134574</v>
      </c>
      <c r="CI79">
        <v>7.61</v>
      </c>
      <c r="CJ79">
        <v>1.95</v>
      </c>
      <c r="CK79">
        <v>1.84</v>
      </c>
      <c r="CL79">
        <v>5.313701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2.37</v>
      </c>
      <c r="CS79">
        <v>2.3091029999999999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88.726631999999995</v>
      </c>
    </row>
    <row r="80" spans="1:114">
      <c r="A80" t="s">
        <v>122</v>
      </c>
      <c r="B80">
        <v>0</v>
      </c>
      <c r="C80">
        <v>34.625978000000003</v>
      </c>
      <c r="D80">
        <v>5.4787939999999997</v>
      </c>
      <c r="E80">
        <v>0</v>
      </c>
      <c r="F80">
        <v>14.482229</v>
      </c>
      <c r="G80">
        <v>22.628482000000002</v>
      </c>
      <c r="H80">
        <v>0</v>
      </c>
      <c r="I80">
        <v>90.319119999999998</v>
      </c>
      <c r="J80">
        <v>2.2865600000000001</v>
      </c>
      <c r="K80">
        <v>484.02024399999999</v>
      </c>
      <c r="L80">
        <v>656.42148599999996</v>
      </c>
      <c r="M80">
        <v>45.446539000000001</v>
      </c>
      <c r="N80">
        <v>119.136178</v>
      </c>
      <c r="O80">
        <v>62.394581000000002</v>
      </c>
      <c r="P80">
        <v>69.158816999999999</v>
      </c>
      <c r="Q80">
        <v>21.969277000000002</v>
      </c>
      <c r="R80">
        <v>21.488703000000001</v>
      </c>
      <c r="S80">
        <v>26.616266</v>
      </c>
      <c r="T80">
        <v>0.56176800000000005</v>
      </c>
      <c r="U80">
        <v>348.97500000000002</v>
      </c>
      <c r="V80">
        <v>20.731850000000001</v>
      </c>
      <c r="W80">
        <v>34.799309999999998</v>
      </c>
      <c r="X80">
        <v>147.515625</v>
      </c>
      <c r="Y80">
        <v>0</v>
      </c>
      <c r="Z80">
        <v>13.1076</v>
      </c>
      <c r="AA80">
        <v>31.6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43.044772000000002</v>
      </c>
      <c r="AH80">
        <v>107.493298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0.54841799999999996</v>
      </c>
      <c r="AO80">
        <v>0</v>
      </c>
      <c r="AP80">
        <v>0</v>
      </c>
      <c r="AQ80">
        <v>41.389555999999999</v>
      </c>
      <c r="AR80">
        <v>48.024000000000001</v>
      </c>
      <c r="AS80">
        <v>30.939599999999999</v>
      </c>
      <c r="AT80">
        <v>11.2476</v>
      </c>
      <c r="AU80">
        <v>0</v>
      </c>
      <c r="AV80">
        <v>5.4787939999999997</v>
      </c>
      <c r="AW80">
        <v>0</v>
      </c>
      <c r="AX80">
        <v>0</v>
      </c>
      <c r="AY80">
        <v>0</v>
      </c>
      <c r="AZ80">
        <f t="shared" si="3"/>
        <v>88.223745999999991</v>
      </c>
      <c r="BA80">
        <f t="shared" si="4"/>
        <v>2818.7166259999999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0.83574999999999999</v>
      </c>
      <c r="BJ80">
        <v>0</v>
      </c>
      <c r="BK80">
        <v>1.5596E-2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3.542468</v>
      </c>
      <c r="BR80">
        <v>0.99196799999999996</v>
      </c>
      <c r="BS80">
        <v>1.64</v>
      </c>
      <c r="BT80">
        <v>0.79294500000000001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1.88</v>
      </c>
      <c r="CC80">
        <v>0.87</v>
      </c>
      <c r="CD80">
        <v>1.83</v>
      </c>
      <c r="CE80">
        <v>0.86</v>
      </c>
      <c r="CF80">
        <v>0.23</v>
      </c>
      <c r="CG80">
        <v>2.41</v>
      </c>
      <c r="CH80">
        <v>0.85371200000000003</v>
      </c>
      <c r="CI80">
        <v>7.61</v>
      </c>
      <c r="CJ80">
        <v>1.95</v>
      </c>
      <c r="CK80">
        <v>1.84</v>
      </c>
      <c r="CL80">
        <v>5.313701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2.37</v>
      </c>
      <c r="CS80">
        <v>2.3091029999999999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88.223745999999991</v>
      </c>
    </row>
    <row r="81" spans="1:114">
      <c r="A81" t="s">
        <v>123</v>
      </c>
      <c r="B81">
        <v>0</v>
      </c>
      <c r="C81">
        <v>34.625978000000003</v>
      </c>
      <c r="D81">
        <v>5.4787939999999997</v>
      </c>
      <c r="E81">
        <v>0</v>
      </c>
      <c r="F81">
        <v>14.482229</v>
      </c>
      <c r="G81">
        <v>22.628482000000002</v>
      </c>
      <c r="H81">
        <v>0</v>
      </c>
      <c r="I81">
        <v>90.319119999999998</v>
      </c>
      <c r="J81">
        <v>2.2865600000000001</v>
      </c>
      <c r="K81">
        <v>484.02024399999999</v>
      </c>
      <c r="L81">
        <v>656.42148599999996</v>
      </c>
      <c r="M81">
        <v>45.446539000000001</v>
      </c>
      <c r="N81">
        <v>119.136178</v>
      </c>
      <c r="O81">
        <v>62.394581000000002</v>
      </c>
      <c r="P81">
        <v>69.158816999999999</v>
      </c>
      <c r="Q81">
        <v>21.969277000000002</v>
      </c>
      <c r="R81">
        <v>18.095751</v>
      </c>
      <c r="S81">
        <v>26.616266</v>
      </c>
      <c r="T81">
        <v>0.56176800000000005</v>
      </c>
      <c r="U81">
        <v>348.97500000000002</v>
      </c>
      <c r="V81">
        <v>20.731850000000001</v>
      </c>
      <c r="W81">
        <v>34.799309999999998</v>
      </c>
      <c r="X81">
        <v>147.515625</v>
      </c>
      <c r="Y81">
        <v>0</v>
      </c>
      <c r="Z81">
        <v>6.5537999999999998</v>
      </c>
      <c r="AA81">
        <v>17.774999999999999</v>
      </c>
      <c r="AB81">
        <v>13.600092</v>
      </c>
      <c r="AC81">
        <v>20.069148999999999</v>
      </c>
      <c r="AD81">
        <v>18.859591999999999</v>
      </c>
      <c r="AE81">
        <v>0</v>
      </c>
      <c r="AF81">
        <v>25.911072000000001</v>
      </c>
      <c r="AG81">
        <v>43.044772000000002</v>
      </c>
      <c r="AH81">
        <v>97.721180000000004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0.54841799999999996</v>
      </c>
      <c r="AO81">
        <v>0</v>
      </c>
      <c r="AP81">
        <v>0</v>
      </c>
      <c r="AQ81">
        <v>27.593036999999999</v>
      </c>
      <c r="AR81">
        <v>48.024000000000001</v>
      </c>
      <c r="AS81">
        <v>30.939599999999999</v>
      </c>
      <c r="AT81">
        <v>11.2476</v>
      </c>
      <c r="AU81">
        <v>0</v>
      </c>
      <c r="AV81">
        <v>5.4787939999999997</v>
      </c>
      <c r="AW81">
        <v>0</v>
      </c>
      <c r="AX81">
        <v>0</v>
      </c>
      <c r="AY81">
        <v>0</v>
      </c>
      <c r="AZ81">
        <f t="shared" si="3"/>
        <v>87.811357000000015</v>
      </c>
      <c r="BA81">
        <f t="shared" si="4"/>
        <v>2723.7422190000007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0.83574999999999999</v>
      </c>
      <c r="BJ81">
        <v>0</v>
      </c>
      <c r="BK81">
        <v>1.5692000000000001E-2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3.542468</v>
      </c>
      <c r="BR81">
        <v>0.99196799999999996</v>
      </c>
      <c r="BS81">
        <v>1.64</v>
      </c>
      <c r="BT81">
        <v>0.33832299999999998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1.88</v>
      </c>
      <c r="CC81">
        <v>0.87</v>
      </c>
      <c r="CD81">
        <v>1.83</v>
      </c>
      <c r="CE81">
        <v>0.86</v>
      </c>
      <c r="CF81">
        <v>0.23</v>
      </c>
      <c r="CG81">
        <v>2.61</v>
      </c>
      <c r="CH81">
        <v>0.77584900000000001</v>
      </c>
      <c r="CI81">
        <v>7.53</v>
      </c>
      <c r="CJ81">
        <v>1.95</v>
      </c>
      <c r="CK81">
        <v>1.84</v>
      </c>
      <c r="CL81">
        <v>5.313701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2.37</v>
      </c>
      <c r="CS81">
        <v>2.3091029999999999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87.811357000000015</v>
      </c>
    </row>
    <row r="82" spans="1:114">
      <c r="A82" t="s">
        <v>124</v>
      </c>
      <c r="B82">
        <v>0</v>
      </c>
      <c r="C82">
        <v>34.625978000000003</v>
      </c>
      <c r="D82">
        <v>5.4787939999999997</v>
      </c>
      <c r="E82">
        <v>0</v>
      </c>
      <c r="F82">
        <v>14.482229</v>
      </c>
      <c r="G82">
        <v>22.628482000000002</v>
      </c>
      <c r="H82">
        <v>0</v>
      </c>
      <c r="I82">
        <v>90.319119999999998</v>
      </c>
      <c r="J82">
        <v>2.2865600000000001</v>
      </c>
      <c r="K82">
        <v>502.63640800000002</v>
      </c>
      <c r="L82">
        <v>656.42148599999996</v>
      </c>
      <c r="M82">
        <v>45.446539000000001</v>
      </c>
      <c r="N82">
        <v>119.136178</v>
      </c>
      <c r="O82">
        <v>62.394581000000002</v>
      </c>
      <c r="P82">
        <v>69.158816999999999</v>
      </c>
      <c r="Q82">
        <v>21.969277000000002</v>
      </c>
      <c r="R82">
        <v>18.095751</v>
      </c>
      <c r="S82">
        <v>26.616266</v>
      </c>
      <c r="T82">
        <v>0.56176800000000005</v>
      </c>
      <c r="U82">
        <v>348.97500000000002</v>
      </c>
      <c r="V82">
        <v>20.731850000000001</v>
      </c>
      <c r="W82">
        <v>34.799309999999998</v>
      </c>
      <c r="X82">
        <v>147.515625</v>
      </c>
      <c r="Y82">
        <v>0</v>
      </c>
      <c r="Z82">
        <v>6.5537999999999998</v>
      </c>
      <c r="AA82">
        <v>3.7919999999999998</v>
      </c>
      <c r="AB82">
        <v>0</v>
      </c>
      <c r="AC82">
        <v>9.6289709999999999</v>
      </c>
      <c r="AD82">
        <v>9.4297959999999996</v>
      </c>
      <c r="AE82">
        <v>0</v>
      </c>
      <c r="AF82">
        <v>25.911072000000001</v>
      </c>
      <c r="AG82">
        <v>43.044772000000002</v>
      </c>
      <c r="AH82">
        <v>83.063002999999995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0.54841799999999996</v>
      </c>
      <c r="AO82">
        <v>0</v>
      </c>
      <c r="AP82">
        <v>0</v>
      </c>
      <c r="AQ82">
        <v>13.664493999999999</v>
      </c>
      <c r="AR82">
        <v>48.024000000000001</v>
      </c>
      <c r="AS82">
        <v>30.939599999999999</v>
      </c>
      <c r="AT82">
        <v>11.2476</v>
      </c>
      <c r="AU82">
        <v>0</v>
      </c>
      <c r="AV82">
        <v>5.4787939999999997</v>
      </c>
      <c r="AW82">
        <v>0</v>
      </c>
      <c r="AX82">
        <v>0</v>
      </c>
      <c r="AY82">
        <v>0</v>
      </c>
      <c r="AZ82">
        <f t="shared" si="3"/>
        <v>87.356239000000002</v>
      </c>
      <c r="BA82">
        <f t="shared" si="4"/>
        <v>2665.863479000001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0.83574999999999999</v>
      </c>
      <c r="BJ82">
        <v>0</v>
      </c>
      <c r="BK82">
        <v>1.5692000000000001E-2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3.542468</v>
      </c>
      <c r="BR82">
        <v>0.99196799999999996</v>
      </c>
      <c r="BS82">
        <v>1.64</v>
      </c>
      <c r="BT82">
        <v>0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1.88</v>
      </c>
      <c r="CC82">
        <v>0.87</v>
      </c>
      <c r="CD82">
        <v>1.83</v>
      </c>
      <c r="CE82">
        <v>0.86</v>
      </c>
      <c r="CF82">
        <v>0.23</v>
      </c>
      <c r="CG82">
        <v>2.61</v>
      </c>
      <c r="CH82">
        <v>0.65905400000000003</v>
      </c>
      <c r="CI82">
        <v>7.53</v>
      </c>
      <c r="CJ82">
        <v>1.95</v>
      </c>
      <c r="CK82">
        <v>1.84</v>
      </c>
      <c r="CL82">
        <v>5.313701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2.37</v>
      </c>
      <c r="CS82">
        <v>2.3091029999999999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87.356239000000002</v>
      </c>
    </row>
    <row r="83" spans="1:114">
      <c r="A83" t="s">
        <v>125</v>
      </c>
      <c r="B83">
        <v>0</v>
      </c>
      <c r="C83">
        <v>34.625978000000003</v>
      </c>
      <c r="D83">
        <v>5.4787939999999997</v>
      </c>
      <c r="E83">
        <v>0</v>
      </c>
      <c r="F83">
        <v>14.482229</v>
      </c>
      <c r="G83">
        <v>22.628482000000002</v>
      </c>
      <c r="H83">
        <v>0</v>
      </c>
      <c r="I83">
        <v>91.462400000000002</v>
      </c>
      <c r="J83">
        <v>2.2865600000000001</v>
      </c>
      <c r="K83">
        <v>521.25257099999999</v>
      </c>
      <c r="L83">
        <v>656.42148599999996</v>
      </c>
      <c r="M83">
        <v>45.446539000000001</v>
      </c>
      <c r="N83">
        <v>119.136178</v>
      </c>
      <c r="O83">
        <v>62.394581000000002</v>
      </c>
      <c r="P83">
        <v>69.158816999999999</v>
      </c>
      <c r="Q83">
        <v>21.969277000000002</v>
      </c>
      <c r="R83">
        <v>18.095751</v>
      </c>
      <c r="S83">
        <v>26.616266</v>
      </c>
      <c r="T83">
        <v>0.56176800000000005</v>
      </c>
      <c r="U83">
        <v>348.97500000000002</v>
      </c>
      <c r="V83">
        <v>20.731850000000001</v>
      </c>
      <c r="W83">
        <v>34.799309999999998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25.911072000000001</v>
      </c>
      <c r="AG83">
        <v>43.044772000000002</v>
      </c>
      <c r="AH83">
        <v>53.746648999999998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0.54841799999999996</v>
      </c>
      <c r="AO83">
        <v>0</v>
      </c>
      <c r="AP83">
        <v>0</v>
      </c>
      <c r="AQ83">
        <v>0</v>
      </c>
      <c r="AR83">
        <v>48.024000000000001</v>
      </c>
      <c r="AS83">
        <v>31.897383000000001</v>
      </c>
      <c r="AT83">
        <v>11.2476</v>
      </c>
      <c r="AU83">
        <v>0</v>
      </c>
      <c r="AV83">
        <v>5.4787939999999997</v>
      </c>
      <c r="AW83">
        <v>0</v>
      </c>
      <c r="AX83">
        <v>0</v>
      </c>
      <c r="AY83">
        <v>0</v>
      </c>
      <c r="AZ83">
        <f t="shared" si="3"/>
        <v>87.067012000000005</v>
      </c>
      <c r="BA83">
        <f t="shared" si="4"/>
        <v>2620.4598630000005</v>
      </c>
      <c r="BD83">
        <v>4.2938999999999998</v>
      </c>
      <c r="BE83">
        <v>0</v>
      </c>
      <c r="BF83">
        <v>2.2221999999999999E-2</v>
      </c>
      <c r="BG83">
        <v>0</v>
      </c>
      <c r="BH83">
        <v>1.1150000000000001E-3</v>
      </c>
      <c r="BI83">
        <v>0.83574999999999999</v>
      </c>
      <c r="BJ83">
        <v>0</v>
      </c>
      <c r="BK83">
        <v>1.5692000000000001E-2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3.542468</v>
      </c>
      <c r="BR83">
        <v>0.99196799999999996</v>
      </c>
      <c r="BS83">
        <v>1.64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1.73</v>
      </c>
      <c r="CC83">
        <v>0.87</v>
      </c>
      <c r="CD83">
        <v>1.83</v>
      </c>
      <c r="CE83">
        <v>0.81</v>
      </c>
      <c r="CF83">
        <v>0.23</v>
      </c>
      <c r="CG83">
        <v>2.61</v>
      </c>
      <c r="CH83">
        <v>0.42824699999999999</v>
      </c>
      <c r="CI83">
        <v>7.65</v>
      </c>
      <c r="CJ83">
        <v>1.95</v>
      </c>
      <c r="CK83">
        <v>1.84</v>
      </c>
      <c r="CL83">
        <v>5.313701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2.37</v>
      </c>
      <c r="CS83">
        <v>2.3306830000000001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87.067012000000005</v>
      </c>
    </row>
    <row r="84" spans="1:114">
      <c r="A84" t="s">
        <v>126</v>
      </c>
      <c r="B84">
        <v>0</v>
      </c>
      <c r="C84">
        <v>34.625978000000003</v>
      </c>
      <c r="D84">
        <v>5.4787939999999997</v>
      </c>
      <c r="E84">
        <v>0</v>
      </c>
      <c r="F84">
        <v>14.482229</v>
      </c>
      <c r="G84">
        <v>22.628482000000002</v>
      </c>
      <c r="H84">
        <v>0</v>
      </c>
      <c r="I84">
        <v>91.462400000000002</v>
      </c>
      <c r="J84">
        <v>2.2865600000000001</v>
      </c>
      <c r="K84">
        <v>521.25257099999999</v>
      </c>
      <c r="L84">
        <v>656.42148599999996</v>
      </c>
      <c r="M84">
        <v>45.446539000000001</v>
      </c>
      <c r="N84">
        <v>119.136178</v>
      </c>
      <c r="O84">
        <v>62.394581000000002</v>
      </c>
      <c r="P84">
        <v>69.158816999999999</v>
      </c>
      <c r="Q84">
        <v>21.969277000000002</v>
      </c>
      <c r="R84">
        <v>18.095751</v>
      </c>
      <c r="S84">
        <v>26.616266</v>
      </c>
      <c r="T84">
        <v>0.56176800000000005</v>
      </c>
      <c r="U84">
        <v>348.97500000000002</v>
      </c>
      <c r="V84">
        <v>20.731850000000001</v>
      </c>
      <c r="W84">
        <v>34.799309999999998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25.911072000000001</v>
      </c>
      <c r="AG84">
        <v>43.044772000000002</v>
      </c>
      <c r="AH84">
        <v>34.202413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0.54841799999999996</v>
      </c>
      <c r="AO84">
        <v>0</v>
      </c>
      <c r="AP84">
        <v>0</v>
      </c>
      <c r="AQ84">
        <v>0</v>
      </c>
      <c r="AR84">
        <v>48.024000000000001</v>
      </c>
      <c r="AS84">
        <v>31.897383000000001</v>
      </c>
      <c r="AT84">
        <v>11.2476</v>
      </c>
      <c r="AU84">
        <v>0</v>
      </c>
      <c r="AV84">
        <v>5.4787939999999997</v>
      </c>
      <c r="AW84">
        <v>0</v>
      </c>
      <c r="AX84">
        <v>0</v>
      </c>
      <c r="AY84">
        <v>0</v>
      </c>
      <c r="AZ84">
        <f t="shared" si="3"/>
        <v>86.751286000000007</v>
      </c>
      <c r="BA84">
        <f t="shared" si="4"/>
        <v>2600.5999010000005</v>
      </c>
      <c r="BD84">
        <v>4.2938999999999998</v>
      </c>
      <c r="BE84">
        <v>0</v>
      </c>
      <c r="BF84">
        <v>2.2221999999999999E-2</v>
      </c>
      <c r="BG84">
        <v>0</v>
      </c>
      <c r="BH84">
        <v>1.1150000000000001E-3</v>
      </c>
      <c r="BI84">
        <v>0.83574999999999999</v>
      </c>
      <c r="BJ84">
        <v>0</v>
      </c>
      <c r="BK84">
        <v>1.5692000000000001E-2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3.542468</v>
      </c>
      <c r="BR84">
        <v>0.99196799999999996</v>
      </c>
      <c r="BS84">
        <v>1.64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1.57</v>
      </c>
      <c r="CC84">
        <v>0.87</v>
      </c>
      <c r="CD84">
        <v>1.83</v>
      </c>
      <c r="CE84">
        <v>0.81</v>
      </c>
      <c r="CF84">
        <v>0.23</v>
      </c>
      <c r="CG84">
        <v>2.61</v>
      </c>
      <c r="CH84">
        <v>0.27252100000000001</v>
      </c>
      <c r="CI84">
        <v>7.65</v>
      </c>
      <c r="CJ84">
        <v>1.95</v>
      </c>
      <c r="CK84">
        <v>1.84</v>
      </c>
      <c r="CL84">
        <v>5.313701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2.37</v>
      </c>
      <c r="CS84">
        <v>2.3306830000000001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86.751286000000007</v>
      </c>
    </row>
    <row r="85" spans="1:114">
      <c r="A85" t="s">
        <v>127</v>
      </c>
      <c r="B85">
        <v>0</v>
      </c>
      <c r="C85">
        <v>34.625978000000003</v>
      </c>
      <c r="D85">
        <v>5.4787939999999997</v>
      </c>
      <c r="E85">
        <v>0</v>
      </c>
      <c r="F85">
        <v>14.482229</v>
      </c>
      <c r="G85">
        <v>22.628482000000002</v>
      </c>
      <c r="H85">
        <v>0</v>
      </c>
      <c r="I85">
        <v>91.462400000000002</v>
      </c>
      <c r="J85">
        <v>2.2865600000000001</v>
      </c>
      <c r="K85">
        <v>539.86873400000002</v>
      </c>
      <c r="L85">
        <v>656.42148599999996</v>
      </c>
      <c r="M85">
        <v>45.446539000000001</v>
      </c>
      <c r="N85">
        <v>119.136178</v>
      </c>
      <c r="O85">
        <v>62.394581000000002</v>
      </c>
      <c r="P85">
        <v>69.158816999999999</v>
      </c>
      <c r="Q85">
        <v>21.969277000000002</v>
      </c>
      <c r="R85">
        <v>21.423106000000001</v>
      </c>
      <c r="S85">
        <v>26.616266</v>
      </c>
      <c r="T85">
        <v>0.56176800000000005</v>
      </c>
      <c r="U85">
        <v>348.97500000000002</v>
      </c>
      <c r="V85">
        <v>20.731850000000001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25.911072000000001</v>
      </c>
      <c r="AG85">
        <v>43.044772000000002</v>
      </c>
      <c r="AH85">
        <v>15.635389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0.50924599999999998</v>
      </c>
      <c r="AO85">
        <v>0</v>
      </c>
      <c r="AP85">
        <v>6.4050000000000002</v>
      </c>
      <c r="AQ85">
        <v>0</v>
      </c>
      <c r="AR85">
        <v>48.024000000000001</v>
      </c>
      <c r="AS85">
        <v>30.939599999999999</v>
      </c>
      <c r="AT85">
        <v>11.2476</v>
      </c>
      <c r="AU85">
        <v>0</v>
      </c>
      <c r="AV85">
        <v>5.4787939999999997</v>
      </c>
      <c r="AW85">
        <v>0</v>
      </c>
      <c r="AX85">
        <v>0</v>
      </c>
      <c r="AY85">
        <v>0</v>
      </c>
      <c r="AZ85">
        <f t="shared" si="3"/>
        <v>86.673902000000012</v>
      </c>
      <c r="BA85">
        <f t="shared" si="4"/>
        <v>2609.3070560000006</v>
      </c>
      <c r="BD85">
        <v>4.2938999999999998</v>
      </c>
      <c r="BE85">
        <v>0</v>
      </c>
      <c r="BF85">
        <v>2.2221999999999999E-2</v>
      </c>
      <c r="BG85">
        <v>0</v>
      </c>
      <c r="BH85">
        <v>1.1150000000000001E-3</v>
      </c>
      <c r="BI85">
        <v>0.83574999999999999</v>
      </c>
      <c r="BJ85">
        <v>0</v>
      </c>
      <c r="BK85">
        <v>1.5692000000000001E-2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3.542468</v>
      </c>
      <c r="BR85">
        <v>0.99196799999999996</v>
      </c>
      <c r="BS85">
        <v>1.64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1.42</v>
      </c>
      <c r="CC85">
        <v>0.87</v>
      </c>
      <c r="CD85">
        <v>1.83</v>
      </c>
      <c r="CE85">
        <v>0.83</v>
      </c>
      <c r="CF85">
        <v>0.23</v>
      </c>
      <c r="CG85">
        <v>2.81</v>
      </c>
      <c r="CH85">
        <v>0.125137</v>
      </c>
      <c r="CI85">
        <v>7.65</v>
      </c>
      <c r="CJ85">
        <v>1.95</v>
      </c>
      <c r="CK85">
        <v>1.84</v>
      </c>
      <c r="CL85">
        <v>5.313701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2.37</v>
      </c>
      <c r="CS85">
        <v>2.3306830000000001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86.673902000000012</v>
      </c>
    </row>
    <row r="86" spans="1:114">
      <c r="A86" t="s">
        <v>128</v>
      </c>
      <c r="B86">
        <v>0</v>
      </c>
      <c r="C86">
        <v>34.625978000000003</v>
      </c>
      <c r="D86">
        <v>5.4787939999999997</v>
      </c>
      <c r="E86">
        <v>0</v>
      </c>
      <c r="F86">
        <v>14.482229</v>
      </c>
      <c r="G86">
        <v>22.628482000000002</v>
      </c>
      <c r="H86">
        <v>0</v>
      </c>
      <c r="I86">
        <v>91.462400000000002</v>
      </c>
      <c r="J86">
        <v>2.2865600000000001</v>
      </c>
      <c r="K86">
        <v>558.48489800000004</v>
      </c>
      <c r="L86">
        <v>656.42148599999996</v>
      </c>
      <c r="M86">
        <v>45.446539000000001</v>
      </c>
      <c r="N86">
        <v>119.136178</v>
      </c>
      <c r="O86">
        <v>62.394581000000002</v>
      </c>
      <c r="P86">
        <v>69.158816999999999</v>
      </c>
      <c r="Q86">
        <v>21.969277000000002</v>
      </c>
      <c r="R86">
        <v>21.423106000000001</v>
      </c>
      <c r="S86">
        <v>26.616266</v>
      </c>
      <c r="T86">
        <v>0.56176800000000005</v>
      </c>
      <c r="U86">
        <v>348.97500000000002</v>
      </c>
      <c r="V86">
        <v>20.731850000000001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25.911072000000001</v>
      </c>
      <c r="AG86">
        <v>43.044772000000002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0.50924599999999998</v>
      </c>
      <c r="AO86">
        <v>0</v>
      </c>
      <c r="AP86">
        <v>6.4050000000000002</v>
      </c>
      <c r="AQ86">
        <v>0</v>
      </c>
      <c r="AR86">
        <v>48.024000000000001</v>
      </c>
      <c r="AS86">
        <v>30.939599999999999</v>
      </c>
      <c r="AT86">
        <v>11.2476</v>
      </c>
      <c r="AU86">
        <v>0</v>
      </c>
      <c r="AV86">
        <v>5.4787939999999997</v>
      </c>
      <c r="AW86">
        <v>0</v>
      </c>
      <c r="AX86">
        <v>0</v>
      </c>
      <c r="AY86">
        <v>0</v>
      </c>
      <c r="AZ86">
        <f t="shared" si="3"/>
        <v>86.588765000000009</v>
      </c>
      <c r="BA86">
        <f t="shared" si="4"/>
        <v>2612.2026940000005</v>
      </c>
      <c r="BD86">
        <v>4.2938999999999998</v>
      </c>
      <c r="BE86">
        <v>0</v>
      </c>
      <c r="BF86">
        <v>2.2221999999999999E-2</v>
      </c>
      <c r="BG86">
        <v>0</v>
      </c>
      <c r="BH86">
        <v>1.1150000000000001E-3</v>
      </c>
      <c r="BI86">
        <v>0.83574999999999999</v>
      </c>
      <c r="BJ86">
        <v>0</v>
      </c>
      <c r="BK86">
        <v>1.5692000000000001E-2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3.542468</v>
      </c>
      <c r="BR86">
        <v>0.99196799999999996</v>
      </c>
      <c r="BS86">
        <v>1.64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1.26</v>
      </c>
      <c r="CC86">
        <v>0.87</v>
      </c>
      <c r="CD86">
        <v>1.83</v>
      </c>
      <c r="CE86">
        <v>0.83</v>
      </c>
      <c r="CF86">
        <v>0.23</v>
      </c>
      <c r="CG86">
        <v>3.01</v>
      </c>
      <c r="CH86">
        <v>0</v>
      </c>
      <c r="CI86">
        <v>7.65</v>
      </c>
      <c r="CJ86">
        <v>1.95</v>
      </c>
      <c r="CK86">
        <v>1.84</v>
      </c>
      <c r="CL86">
        <v>5.313701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2.37</v>
      </c>
      <c r="CS86">
        <v>2.3306830000000001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86.588765000000009</v>
      </c>
    </row>
    <row r="87" spans="1:114">
      <c r="A87" t="s">
        <v>129</v>
      </c>
      <c r="B87">
        <v>0</v>
      </c>
      <c r="C87">
        <v>34.625978000000003</v>
      </c>
      <c r="D87">
        <v>5.4787939999999997</v>
      </c>
      <c r="E87">
        <v>0</v>
      </c>
      <c r="F87">
        <v>14.482229</v>
      </c>
      <c r="G87">
        <v>22.628482000000002</v>
      </c>
      <c r="H87">
        <v>0</v>
      </c>
      <c r="I87">
        <v>91.462400000000002</v>
      </c>
      <c r="J87">
        <v>2.2865600000000001</v>
      </c>
      <c r="K87">
        <v>558.48489800000004</v>
      </c>
      <c r="L87">
        <v>656.42148599999996</v>
      </c>
      <c r="M87">
        <v>45.446539000000001</v>
      </c>
      <c r="N87">
        <v>119.136178</v>
      </c>
      <c r="O87">
        <v>62.394581000000002</v>
      </c>
      <c r="P87">
        <v>69.158816999999999</v>
      </c>
      <c r="Q87">
        <v>21.969277000000002</v>
      </c>
      <c r="R87">
        <v>19.226735000000001</v>
      </c>
      <c r="S87">
        <v>26.616266</v>
      </c>
      <c r="T87">
        <v>0.56176800000000005</v>
      </c>
      <c r="U87">
        <v>348.97500000000002</v>
      </c>
      <c r="V87">
        <v>20.731850000000001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25.911072000000001</v>
      </c>
      <c r="AG87">
        <v>43.044772000000002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0.50924599999999998</v>
      </c>
      <c r="AO87">
        <v>0</v>
      </c>
      <c r="AP87">
        <v>6.4050000000000002</v>
      </c>
      <c r="AQ87">
        <v>0</v>
      </c>
      <c r="AR87">
        <v>48.024000000000001</v>
      </c>
      <c r="AS87">
        <v>30.939599999999999</v>
      </c>
      <c r="AT87">
        <v>11.2476</v>
      </c>
      <c r="AU87">
        <v>0</v>
      </c>
      <c r="AV87">
        <v>5.4787939999999997</v>
      </c>
      <c r="AW87">
        <v>0</v>
      </c>
      <c r="AX87">
        <v>0</v>
      </c>
      <c r="AY87">
        <v>0</v>
      </c>
      <c r="AZ87">
        <f t="shared" si="3"/>
        <v>86.779072999999997</v>
      </c>
      <c r="BA87">
        <f t="shared" si="4"/>
        <v>2610.1966310000007</v>
      </c>
      <c r="BD87">
        <v>4.2938999999999998</v>
      </c>
      <c r="BE87">
        <v>0</v>
      </c>
      <c r="BF87">
        <v>2.2370000000000001E-2</v>
      </c>
      <c r="BG87">
        <v>0</v>
      </c>
      <c r="BH87">
        <v>1.1150000000000001E-3</v>
      </c>
      <c r="BI87">
        <v>0.83574999999999999</v>
      </c>
      <c r="BJ87">
        <v>0</v>
      </c>
      <c r="BK87">
        <v>1.5852000000000002E-2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3.542468</v>
      </c>
      <c r="BR87">
        <v>0.99196799999999996</v>
      </c>
      <c r="BS87">
        <v>1.64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1.1200000000000001</v>
      </c>
      <c r="CC87">
        <v>0.87</v>
      </c>
      <c r="CD87">
        <v>1.83</v>
      </c>
      <c r="CE87">
        <v>0.86</v>
      </c>
      <c r="CF87">
        <v>0.23</v>
      </c>
      <c r="CG87">
        <v>3.31</v>
      </c>
      <c r="CH87">
        <v>0</v>
      </c>
      <c r="CI87">
        <v>7.65</v>
      </c>
      <c r="CJ87">
        <v>1.95</v>
      </c>
      <c r="CK87">
        <v>1.84</v>
      </c>
      <c r="CL87">
        <v>5.313701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2.37</v>
      </c>
      <c r="CS87">
        <v>2.3306830000000001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86.779072999999997</v>
      </c>
    </row>
    <row r="88" spans="1:114">
      <c r="A88" t="s">
        <v>130</v>
      </c>
      <c r="B88">
        <v>0</v>
      </c>
      <c r="C88">
        <v>34.625978000000003</v>
      </c>
      <c r="D88">
        <v>5.4787939999999997</v>
      </c>
      <c r="E88">
        <v>0</v>
      </c>
      <c r="F88">
        <v>14.482229</v>
      </c>
      <c r="G88">
        <v>22.628482000000002</v>
      </c>
      <c r="H88">
        <v>0</v>
      </c>
      <c r="I88">
        <v>91.462400000000002</v>
      </c>
      <c r="J88">
        <v>2.2865600000000001</v>
      </c>
      <c r="K88">
        <v>577.10106099999996</v>
      </c>
      <c r="L88">
        <v>656.42148599999996</v>
      </c>
      <c r="M88">
        <v>45.446539000000001</v>
      </c>
      <c r="N88">
        <v>119.136178</v>
      </c>
      <c r="O88">
        <v>62.394581000000002</v>
      </c>
      <c r="P88">
        <v>69.158816999999999</v>
      </c>
      <c r="Q88">
        <v>21.969277000000002</v>
      </c>
      <c r="R88">
        <v>19.226735000000001</v>
      </c>
      <c r="S88">
        <v>26.616266</v>
      </c>
      <c r="T88">
        <v>0.56176800000000005</v>
      </c>
      <c r="U88">
        <v>348.97500000000002</v>
      </c>
      <c r="V88">
        <v>20.731850000000001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25.911072000000001</v>
      </c>
      <c r="AG88">
        <v>43.044772000000002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0.50924599999999998</v>
      </c>
      <c r="AO88">
        <v>0</v>
      </c>
      <c r="AP88">
        <v>6.4050000000000002</v>
      </c>
      <c r="AQ88">
        <v>0</v>
      </c>
      <c r="AR88">
        <v>48.024000000000001</v>
      </c>
      <c r="AS88">
        <v>30.939599999999999</v>
      </c>
      <c r="AT88">
        <v>11.2476</v>
      </c>
      <c r="AU88">
        <v>0</v>
      </c>
      <c r="AV88">
        <v>5.4787939999999997</v>
      </c>
      <c r="AW88">
        <v>0</v>
      </c>
      <c r="AX88">
        <v>0</v>
      </c>
      <c r="AY88">
        <v>0</v>
      </c>
      <c r="AZ88">
        <f t="shared" si="3"/>
        <v>87.029072999999997</v>
      </c>
      <c r="BA88">
        <f t="shared" si="4"/>
        <v>2629.0627940000008</v>
      </c>
      <c r="BD88">
        <v>4.2938999999999998</v>
      </c>
      <c r="BE88">
        <v>0</v>
      </c>
      <c r="BF88">
        <v>2.2370000000000001E-2</v>
      </c>
      <c r="BG88">
        <v>0</v>
      </c>
      <c r="BH88">
        <v>1.1150000000000001E-3</v>
      </c>
      <c r="BI88">
        <v>0.83574999999999999</v>
      </c>
      <c r="BJ88">
        <v>0</v>
      </c>
      <c r="BK88">
        <v>1.5852000000000002E-2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3.542468</v>
      </c>
      <c r="BR88">
        <v>0.99196799999999996</v>
      </c>
      <c r="BS88">
        <v>1.64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1.07</v>
      </c>
      <c r="CC88">
        <v>0.87</v>
      </c>
      <c r="CD88">
        <v>1.83</v>
      </c>
      <c r="CE88">
        <v>0.86</v>
      </c>
      <c r="CF88">
        <v>0.23</v>
      </c>
      <c r="CG88">
        <v>3.61</v>
      </c>
      <c r="CH88">
        <v>0</v>
      </c>
      <c r="CI88">
        <v>7.65</v>
      </c>
      <c r="CJ88">
        <v>1.95</v>
      </c>
      <c r="CK88">
        <v>1.84</v>
      </c>
      <c r="CL88">
        <v>5.313701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2.37</v>
      </c>
      <c r="CS88">
        <v>2.3306830000000001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87.029072999999997</v>
      </c>
    </row>
    <row r="89" spans="1:114">
      <c r="A89" t="s">
        <v>131</v>
      </c>
      <c r="B89">
        <v>0</v>
      </c>
      <c r="C89">
        <v>34.625978000000003</v>
      </c>
      <c r="D89">
        <v>5.4787939999999997</v>
      </c>
      <c r="E89">
        <v>0</v>
      </c>
      <c r="F89">
        <v>14.482229</v>
      </c>
      <c r="G89">
        <v>22.628482000000002</v>
      </c>
      <c r="H89">
        <v>0</v>
      </c>
      <c r="I89">
        <v>91.462400000000002</v>
      </c>
      <c r="J89">
        <v>2.2865600000000001</v>
      </c>
      <c r="K89">
        <v>595.71722399999999</v>
      </c>
      <c r="L89">
        <v>656.42148599999996</v>
      </c>
      <c r="M89">
        <v>45.446539000000001</v>
      </c>
      <c r="N89">
        <v>119.136178</v>
      </c>
      <c r="O89">
        <v>62.394581000000002</v>
      </c>
      <c r="P89">
        <v>69.158816999999999</v>
      </c>
      <c r="Q89">
        <v>21.969277000000002</v>
      </c>
      <c r="R89">
        <v>19.226735000000001</v>
      </c>
      <c r="S89">
        <v>26.616266</v>
      </c>
      <c r="T89">
        <v>0.56176800000000005</v>
      </c>
      <c r="U89">
        <v>348.97500000000002</v>
      </c>
      <c r="V89">
        <v>20.731850000000001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16.664376000000001</v>
      </c>
      <c r="AG89">
        <v>43.044772000000002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0.50924599999999998</v>
      </c>
      <c r="AO89">
        <v>0</v>
      </c>
      <c r="AP89">
        <v>6.4050000000000002</v>
      </c>
      <c r="AQ89">
        <v>0</v>
      </c>
      <c r="AR89">
        <v>44.16</v>
      </c>
      <c r="AS89">
        <v>31.897383000000001</v>
      </c>
      <c r="AT89">
        <v>11.2476</v>
      </c>
      <c r="AU89">
        <v>0</v>
      </c>
      <c r="AV89">
        <v>5.4787939999999997</v>
      </c>
      <c r="AW89">
        <v>0</v>
      </c>
      <c r="AX89">
        <v>0</v>
      </c>
      <c r="AY89">
        <v>0</v>
      </c>
      <c r="AZ89">
        <f t="shared" si="3"/>
        <v>86.566039000000004</v>
      </c>
      <c r="BA89">
        <f t="shared" si="4"/>
        <v>2635.0630100000008</v>
      </c>
      <c r="BD89">
        <v>4.2938999999999998</v>
      </c>
      <c r="BE89">
        <v>0</v>
      </c>
      <c r="BF89">
        <v>2.2370000000000001E-2</v>
      </c>
      <c r="BG89">
        <v>0</v>
      </c>
      <c r="BH89">
        <v>1.1150000000000001E-3</v>
      </c>
      <c r="BI89">
        <v>0.41271600000000003</v>
      </c>
      <c r="BJ89">
        <v>0</v>
      </c>
      <c r="BK89">
        <v>1.5852000000000002E-2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3.542468</v>
      </c>
      <c r="BR89">
        <v>0.99196799999999996</v>
      </c>
      <c r="BS89">
        <v>1.64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0.81</v>
      </c>
      <c r="CC89">
        <v>0.87</v>
      </c>
      <c r="CD89">
        <v>1.83</v>
      </c>
      <c r="CE89">
        <v>0.91</v>
      </c>
      <c r="CF89">
        <v>0.23</v>
      </c>
      <c r="CG89">
        <v>3.78</v>
      </c>
      <c r="CH89">
        <v>0</v>
      </c>
      <c r="CI89">
        <v>7.65</v>
      </c>
      <c r="CJ89">
        <v>1.95</v>
      </c>
      <c r="CK89">
        <v>1.84</v>
      </c>
      <c r="CL89">
        <v>5.313701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2.37</v>
      </c>
      <c r="CS89">
        <v>2.3306830000000001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86.566039000000004</v>
      </c>
    </row>
    <row r="90" spans="1:114">
      <c r="A90" t="s">
        <v>132</v>
      </c>
      <c r="B90">
        <v>0</v>
      </c>
      <c r="C90">
        <v>34.625978000000003</v>
      </c>
      <c r="D90">
        <v>5.4787939999999997</v>
      </c>
      <c r="E90">
        <v>0</v>
      </c>
      <c r="F90">
        <v>14.482229</v>
      </c>
      <c r="G90">
        <v>22.628482000000002</v>
      </c>
      <c r="H90">
        <v>0</v>
      </c>
      <c r="I90">
        <v>91.462400000000002</v>
      </c>
      <c r="J90">
        <v>2.2865600000000001</v>
      </c>
      <c r="K90">
        <v>595.71722399999999</v>
      </c>
      <c r="L90">
        <v>656.42148599999996</v>
      </c>
      <c r="M90">
        <v>45.446539000000001</v>
      </c>
      <c r="N90">
        <v>119.136178</v>
      </c>
      <c r="O90">
        <v>62.394581000000002</v>
      </c>
      <c r="P90">
        <v>69.158816999999999</v>
      </c>
      <c r="Q90">
        <v>21.969277000000002</v>
      </c>
      <c r="R90">
        <v>19.226735000000001</v>
      </c>
      <c r="S90">
        <v>26.616266</v>
      </c>
      <c r="T90">
        <v>0.56176800000000005</v>
      </c>
      <c r="U90">
        <v>348.97500000000002</v>
      </c>
      <c r="V90">
        <v>20.731850000000001</v>
      </c>
      <c r="W90">
        <v>34.799309999999998</v>
      </c>
      <c r="X90">
        <v>147.515625</v>
      </c>
      <c r="Y90">
        <v>0</v>
      </c>
      <c r="Z90">
        <v>6.5537999999999998</v>
      </c>
      <c r="AA90">
        <v>3.7919999999999998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43.044772000000002</v>
      </c>
      <c r="AH90">
        <v>0</v>
      </c>
      <c r="AI90">
        <v>0</v>
      </c>
      <c r="AJ90">
        <v>0</v>
      </c>
      <c r="AK90">
        <v>26.555779999999999</v>
      </c>
      <c r="AL90">
        <v>0</v>
      </c>
      <c r="AM90">
        <v>16.345120999999999</v>
      </c>
      <c r="AN90">
        <v>0.50924599999999998</v>
      </c>
      <c r="AO90">
        <v>0</v>
      </c>
      <c r="AP90">
        <v>6.4050000000000002</v>
      </c>
      <c r="AQ90">
        <v>0</v>
      </c>
      <c r="AR90">
        <v>44.16</v>
      </c>
      <c r="AS90">
        <v>31.897383000000001</v>
      </c>
      <c r="AT90">
        <v>11.2476</v>
      </c>
      <c r="AU90">
        <v>0</v>
      </c>
      <c r="AV90">
        <v>5.4787939999999997</v>
      </c>
      <c r="AW90">
        <v>0</v>
      </c>
      <c r="AX90">
        <v>0</v>
      </c>
      <c r="AY90">
        <v>0</v>
      </c>
      <c r="AZ90">
        <f t="shared" si="3"/>
        <v>86.566039000000004</v>
      </c>
      <c r="BA90">
        <f t="shared" si="4"/>
        <v>2638.8550100000007</v>
      </c>
      <c r="BD90">
        <v>4.2938999999999998</v>
      </c>
      <c r="BE90">
        <v>0</v>
      </c>
      <c r="BF90">
        <v>2.2370000000000001E-2</v>
      </c>
      <c r="BG90">
        <v>0</v>
      </c>
      <c r="BH90">
        <v>1.1150000000000001E-3</v>
      </c>
      <c r="BI90">
        <v>0.41271600000000003</v>
      </c>
      <c r="BJ90">
        <v>0</v>
      </c>
      <c r="BK90">
        <v>1.5852000000000002E-2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3.542468</v>
      </c>
      <c r="BR90">
        <v>0.99196799999999996</v>
      </c>
      <c r="BS90">
        <v>1.64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0.81</v>
      </c>
      <c r="CC90">
        <v>0.87</v>
      </c>
      <c r="CD90">
        <v>1.83</v>
      </c>
      <c r="CE90">
        <v>0.91</v>
      </c>
      <c r="CF90">
        <v>0.23</v>
      </c>
      <c r="CG90">
        <v>3.78</v>
      </c>
      <c r="CH90">
        <v>0</v>
      </c>
      <c r="CI90">
        <v>7.65</v>
      </c>
      <c r="CJ90">
        <v>1.95</v>
      </c>
      <c r="CK90">
        <v>1.84</v>
      </c>
      <c r="CL90">
        <v>5.313701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2.37</v>
      </c>
      <c r="CS90">
        <v>2.3306830000000001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86.566039000000004</v>
      </c>
    </row>
    <row r="91" spans="1:114">
      <c r="A91" t="s">
        <v>133</v>
      </c>
      <c r="B91">
        <v>0</v>
      </c>
      <c r="C91">
        <v>34.625978000000003</v>
      </c>
      <c r="D91">
        <v>5.4787939999999997</v>
      </c>
      <c r="E91">
        <v>0</v>
      </c>
      <c r="F91">
        <v>14.482229</v>
      </c>
      <c r="G91">
        <v>22.628482000000002</v>
      </c>
      <c r="H91">
        <v>0</v>
      </c>
      <c r="I91">
        <v>91.462400000000002</v>
      </c>
      <c r="J91">
        <v>2.2865600000000001</v>
      </c>
      <c r="K91">
        <v>614.33338700000002</v>
      </c>
      <c r="L91">
        <v>656.42148599999996</v>
      </c>
      <c r="M91">
        <v>45.446539000000001</v>
      </c>
      <c r="N91">
        <v>119.136178</v>
      </c>
      <c r="O91">
        <v>62.394581000000002</v>
      </c>
      <c r="P91">
        <v>69.158816999999999</v>
      </c>
      <c r="Q91">
        <v>21.969277000000002</v>
      </c>
      <c r="R91">
        <v>19.226735000000001</v>
      </c>
      <c r="S91">
        <v>26.616266</v>
      </c>
      <c r="T91">
        <v>0.56176800000000005</v>
      </c>
      <c r="U91">
        <v>348.97500000000002</v>
      </c>
      <c r="V91">
        <v>20.731850000000001</v>
      </c>
      <c r="W91">
        <v>34.799309999999998</v>
      </c>
      <c r="X91">
        <v>147.515625</v>
      </c>
      <c r="Y91">
        <v>0</v>
      </c>
      <c r="Z91">
        <v>13.1076</v>
      </c>
      <c r="AA91">
        <v>17.774999999999999</v>
      </c>
      <c r="AB91">
        <v>0</v>
      </c>
      <c r="AC91">
        <v>0</v>
      </c>
      <c r="AD91">
        <v>0</v>
      </c>
      <c r="AE91">
        <v>0</v>
      </c>
      <c r="AF91">
        <v>16.562764000000001</v>
      </c>
      <c r="AG91">
        <v>43.044772000000002</v>
      </c>
      <c r="AH91">
        <v>0</v>
      </c>
      <c r="AI91">
        <v>0</v>
      </c>
      <c r="AJ91">
        <v>0</v>
      </c>
      <c r="AK91">
        <v>26.555779999999999</v>
      </c>
      <c r="AL91">
        <v>0</v>
      </c>
      <c r="AM91">
        <v>16.345120999999999</v>
      </c>
      <c r="AN91">
        <v>0.50924599999999998</v>
      </c>
      <c r="AO91">
        <v>0</v>
      </c>
      <c r="AP91">
        <v>6.4050000000000002</v>
      </c>
      <c r="AQ91">
        <v>0</v>
      </c>
      <c r="AR91">
        <v>39.744</v>
      </c>
      <c r="AS91">
        <v>31.897383000000001</v>
      </c>
      <c r="AT91">
        <v>11.2476</v>
      </c>
      <c r="AU91">
        <v>0</v>
      </c>
      <c r="AV91">
        <v>5.4787939999999997</v>
      </c>
      <c r="AW91">
        <v>0</v>
      </c>
      <c r="AX91">
        <v>0</v>
      </c>
      <c r="AY91">
        <v>0</v>
      </c>
      <c r="AZ91">
        <f t="shared" si="3"/>
        <v>86.56639100000001</v>
      </c>
      <c r="BA91">
        <f t="shared" si="4"/>
        <v>2673.4907130000001</v>
      </c>
      <c r="BD91">
        <v>4.2938999999999998</v>
      </c>
      <c r="BE91">
        <v>0</v>
      </c>
      <c r="BF91">
        <v>2.2594E-2</v>
      </c>
      <c r="BG91">
        <v>0</v>
      </c>
      <c r="BH91">
        <v>1.1150000000000001E-3</v>
      </c>
      <c r="BI91">
        <v>0.41271600000000003</v>
      </c>
      <c r="BJ91">
        <v>0</v>
      </c>
      <c r="BK91">
        <v>1.5980000000000001E-2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3.542468</v>
      </c>
      <c r="BR91">
        <v>0.99196799999999996</v>
      </c>
      <c r="BS91">
        <v>1.64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0.81</v>
      </c>
      <c r="CC91">
        <v>0.9</v>
      </c>
      <c r="CD91">
        <v>1.86</v>
      </c>
      <c r="CE91">
        <v>0.97</v>
      </c>
      <c r="CF91">
        <v>0.23</v>
      </c>
      <c r="CG91">
        <v>3.78</v>
      </c>
      <c r="CH91">
        <v>0</v>
      </c>
      <c r="CI91">
        <v>7.53</v>
      </c>
      <c r="CJ91">
        <v>1.95</v>
      </c>
      <c r="CK91">
        <v>1.84</v>
      </c>
      <c r="CL91">
        <v>5.313701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2.37</v>
      </c>
      <c r="CS91">
        <v>2.3306830000000001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86.56639100000001</v>
      </c>
    </row>
    <row r="92" spans="1:114">
      <c r="A92" t="s">
        <v>134</v>
      </c>
      <c r="B92">
        <v>0</v>
      </c>
      <c r="C92">
        <v>34.625978000000003</v>
      </c>
      <c r="D92">
        <v>5.4787939999999997</v>
      </c>
      <c r="E92">
        <v>0</v>
      </c>
      <c r="F92">
        <v>14.482229</v>
      </c>
      <c r="G92">
        <v>22.628482000000002</v>
      </c>
      <c r="H92">
        <v>0</v>
      </c>
      <c r="I92">
        <v>91.462400000000002</v>
      </c>
      <c r="J92">
        <v>2.2865600000000001</v>
      </c>
      <c r="K92">
        <v>614.33338700000002</v>
      </c>
      <c r="L92">
        <v>656.42148599999996</v>
      </c>
      <c r="M92">
        <v>45.446539000000001</v>
      </c>
      <c r="N92">
        <v>119.136178</v>
      </c>
      <c r="O92">
        <v>62.394581000000002</v>
      </c>
      <c r="P92">
        <v>69.158816999999999</v>
      </c>
      <c r="Q92">
        <v>21.969277000000002</v>
      </c>
      <c r="R92">
        <v>19.226735000000001</v>
      </c>
      <c r="S92">
        <v>26.616266</v>
      </c>
      <c r="T92">
        <v>0.56176800000000005</v>
      </c>
      <c r="U92">
        <v>348.97500000000002</v>
      </c>
      <c r="V92">
        <v>20.731850000000001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43.044772000000002</v>
      </c>
      <c r="AH92">
        <v>0</v>
      </c>
      <c r="AI92">
        <v>0</v>
      </c>
      <c r="AJ92">
        <v>0</v>
      </c>
      <c r="AK92">
        <v>26.555779999999999</v>
      </c>
      <c r="AL92">
        <v>0</v>
      </c>
      <c r="AM92">
        <v>16.345120999999999</v>
      </c>
      <c r="AN92">
        <v>0.50924599999999998</v>
      </c>
      <c r="AO92">
        <v>0</v>
      </c>
      <c r="AP92">
        <v>0</v>
      </c>
      <c r="AQ92">
        <v>0</v>
      </c>
      <c r="AR92">
        <v>39.744</v>
      </c>
      <c r="AS92">
        <v>31.897383000000001</v>
      </c>
      <c r="AT92">
        <v>11.2476</v>
      </c>
      <c r="AU92">
        <v>0</v>
      </c>
      <c r="AV92">
        <v>5.4787939999999997</v>
      </c>
      <c r="AW92">
        <v>0</v>
      </c>
      <c r="AX92">
        <v>0</v>
      </c>
      <c r="AY92">
        <v>0</v>
      </c>
      <c r="AZ92">
        <f t="shared" si="3"/>
        <v>86.56639100000001</v>
      </c>
      <c r="BA92">
        <f t="shared" si="4"/>
        <v>2677.5110450000002</v>
      </c>
      <c r="BD92">
        <v>4.2938999999999998</v>
      </c>
      <c r="BE92">
        <v>0</v>
      </c>
      <c r="BF92">
        <v>2.2594E-2</v>
      </c>
      <c r="BG92">
        <v>0</v>
      </c>
      <c r="BH92">
        <v>1.1150000000000001E-3</v>
      </c>
      <c r="BI92">
        <v>0.41271600000000003</v>
      </c>
      <c r="BJ92">
        <v>0</v>
      </c>
      <c r="BK92">
        <v>1.5980000000000001E-2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3.542468</v>
      </c>
      <c r="BR92">
        <v>0.99196799999999996</v>
      </c>
      <c r="BS92">
        <v>1.64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0.81</v>
      </c>
      <c r="CC92">
        <v>0.9</v>
      </c>
      <c r="CD92">
        <v>1.86</v>
      </c>
      <c r="CE92">
        <v>0.97</v>
      </c>
      <c r="CF92">
        <v>0.23</v>
      </c>
      <c r="CG92">
        <v>3.78</v>
      </c>
      <c r="CH92">
        <v>0</v>
      </c>
      <c r="CI92">
        <v>7.53</v>
      </c>
      <c r="CJ92">
        <v>1.95</v>
      </c>
      <c r="CK92">
        <v>1.84</v>
      </c>
      <c r="CL92">
        <v>5.313701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2.37</v>
      </c>
      <c r="CS92">
        <v>2.3306830000000001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86.56639100000001</v>
      </c>
    </row>
    <row r="93" spans="1:114">
      <c r="A93" t="s">
        <v>135</v>
      </c>
      <c r="B93">
        <v>0</v>
      </c>
      <c r="C93">
        <v>34.625978000000003</v>
      </c>
      <c r="D93">
        <v>5.4787939999999997</v>
      </c>
      <c r="E93">
        <v>0</v>
      </c>
      <c r="F93">
        <v>14.482229</v>
      </c>
      <c r="G93">
        <v>22.628482000000002</v>
      </c>
      <c r="H93">
        <v>0</v>
      </c>
      <c r="I93">
        <v>91.462400000000002</v>
      </c>
      <c r="J93">
        <v>2.2865600000000001</v>
      </c>
      <c r="K93">
        <v>632.94955000000004</v>
      </c>
      <c r="L93">
        <v>656.42148599999996</v>
      </c>
      <c r="M93">
        <v>45.446539000000001</v>
      </c>
      <c r="N93">
        <v>119.136178</v>
      </c>
      <c r="O93">
        <v>62.394581000000002</v>
      </c>
      <c r="P93">
        <v>69.158816999999999</v>
      </c>
      <c r="Q93">
        <v>21.969277000000002</v>
      </c>
      <c r="R93">
        <v>19.226735000000001</v>
      </c>
      <c r="S93">
        <v>26.616266</v>
      </c>
      <c r="T93">
        <v>0.56176800000000005</v>
      </c>
      <c r="U93">
        <v>348.97500000000002</v>
      </c>
      <c r="V93">
        <v>20.731850000000001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16.461152999999999</v>
      </c>
      <c r="AG93">
        <v>43.044772000000002</v>
      </c>
      <c r="AH93">
        <v>0</v>
      </c>
      <c r="AI93">
        <v>0</v>
      </c>
      <c r="AJ93">
        <v>0</v>
      </c>
      <c r="AK93">
        <v>26.555779999999999</v>
      </c>
      <c r="AL93">
        <v>0</v>
      </c>
      <c r="AM93">
        <v>16.345120999999999</v>
      </c>
      <c r="AN93">
        <v>0.50924599999999998</v>
      </c>
      <c r="AO93">
        <v>0</v>
      </c>
      <c r="AP93">
        <v>0</v>
      </c>
      <c r="AQ93">
        <v>0</v>
      </c>
      <c r="AR93">
        <v>39.744</v>
      </c>
      <c r="AS93">
        <v>31.897383000000001</v>
      </c>
      <c r="AT93">
        <v>11.2476</v>
      </c>
      <c r="AU93">
        <v>0</v>
      </c>
      <c r="AV93">
        <v>5.4787939999999997</v>
      </c>
      <c r="AW93">
        <v>0</v>
      </c>
      <c r="AX93">
        <v>0</v>
      </c>
      <c r="AY93">
        <v>0</v>
      </c>
      <c r="AZ93">
        <f t="shared" si="3"/>
        <v>86.56639100000001</v>
      </c>
      <c r="BA93">
        <f t="shared" si="4"/>
        <v>2695.9239850000004</v>
      </c>
      <c r="BD93">
        <v>4.2938999999999998</v>
      </c>
      <c r="BE93">
        <v>0</v>
      </c>
      <c r="BF93">
        <v>2.2594E-2</v>
      </c>
      <c r="BG93">
        <v>0</v>
      </c>
      <c r="BH93">
        <v>1.1150000000000001E-3</v>
      </c>
      <c r="BI93">
        <v>0.41271600000000003</v>
      </c>
      <c r="BJ93">
        <v>0</v>
      </c>
      <c r="BK93">
        <v>1.5980000000000001E-2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3.542468</v>
      </c>
      <c r="BR93">
        <v>0.99196799999999996</v>
      </c>
      <c r="BS93">
        <v>1.64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0.81</v>
      </c>
      <c r="CC93">
        <v>0.9</v>
      </c>
      <c r="CD93">
        <v>1.86</v>
      </c>
      <c r="CE93">
        <v>0.97</v>
      </c>
      <c r="CF93">
        <v>0.23</v>
      </c>
      <c r="CG93">
        <v>3.78</v>
      </c>
      <c r="CH93">
        <v>0</v>
      </c>
      <c r="CI93">
        <v>7.53</v>
      </c>
      <c r="CJ93">
        <v>1.95</v>
      </c>
      <c r="CK93">
        <v>1.84</v>
      </c>
      <c r="CL93">
        <v>5.313701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2.37</v>
      </c>
      <c r="CS93">
        <v>2.3306830000000001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86.56639100000001</v>
      </c>
    </row>
    <row r="94" spans="1:114">
      <c r="A94" t="s">
        <v>136</v>
      </c>
      <c r="B94">
        <v>0</v>
      </c>
      <c r="C94">
        <v>34.625978000000003</v>
      </c>
      <c r="D94">
        <v>5.4787939999999997</v>
      </c>
      <c r="E94">
        <v>0</v>
      </c>
      <c r="F94">
        <v>14.482229</v>
      </c>
      <c r="G94">
        <v>22.628482000000002</v>
      </c>
      <c r="H94">
        <v>0</v>
      </c>
      <c r="I94">
        <v>91.462400000000002</v>
      </c>
      <c r="J94">
        <v>2.2865600000000001</v>
      </c>
      <c r="K94">
        <v>651.56571399999996</v>
      </c>
      <c r="L94">
        <v>656.42148599999996</v>
      </c>
      <c r="M94">
        <v>45.446539000000001</v>
      </c>
      <c r="N94">
        <v>119.136178</v>
      </c>
      <c r="O94">
        <v>62.394581000000002</v>
      </c>
      <c r="P94">
        <v>69.158816999999999</v>
      </c>
      <c r="Q94">
        <v>21.969277000000002</v>
      </c>
      <c r="R94">
        <v>19.226735000000001</v>
      </c>
      <c r="S94">
        <v>26.616266</v>
      </c>
      <c r="T94">
        <v>0.56176800000000005</v>
      </c>
      <c r="U94">
        <v>348.97500000000002</v>
      </c>
      <c r="V94">
        <v>20.731850000000001</v>
      </c>
      <c r="W94">
        <v>34.799309999999998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16.664376000000001</v>
      </c>
      <c r="AG94">
        <v>43.044772000000002</v>
      </c>
      <c r="AH94">
        <v>0</v>
      </c>
      <c r="AI94">
        <v>0</v>
      </c>
      <c r="AJ94">
        <v>0</v>
      </c>
      <c r="AK94">
        <v>26.555779999999999</v>
      </c>
      <c r="AL94">
        <v>0</v>
      </c>
      <c r="AM94">
        <v>16.345120999999999</v>
      </c>
      <c r="AN94">
        <v>0.50924599999999998</v>
      </c>
      <c r="AO94">
        <v>0</v>
      </c>
      <c r="AP94">
        <v>0</v>
      </c>
      <c r="AQ94">
        <v>0</v>
      </c>
      <c r="AR94">
        <v>39.744</v>
      </c>
      <c r="AS94">
        <v>31.897383000000001</v>
      </c>
      <c r="AT94">
        <v>11.2476</v>
      </c>
      <c r="AU94">
        <v>0</v>
      </c>
      <c r="AV94">
        <v>5.4787939999999997</v>
      </c>
      <c r="AW94">
        <v>0</v>
      </c>
      <c r="AX94">
        <v>0</v>
      </c>
      <c r="AY94">
        <v>0</v>
      </c>
      <c r="AZ94">
        <f t="shared" si="3"/>
        <v>86.506391000000008</v>
      </c>
      <c r="BA94">
        <f t="shared" si="4"/>
        <v>2714.6833720000004</v>
      </c>
      <c r="BD94">
        <v>4.2938999999999998</v>
      </c>
      <c r="BE94">
        <v>0</v>
      </c>
      <c r="BF94">
        <v>2.2594E-2</v>
      </c>
      <c r="BG94">
        <v>0</v>
      </c>
      <c r="BH94">
        <v>1.1150000000000001E-3</v>
      </c>
      <c r="BI94">
        <v>0.41271600000000003</v>
      </c>
      <c r="BJ94">
        <v>0</v>
      </c>
      <c r="BK94">
        <v>1.5980000000000001E-2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3.542468</v>
      </c>
      <c r="BR94">
        <v>0.99196799999999996</v>
      </c>
      <c r="BS94">
        <v>1.64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0.81</v>
      </c>
      <c r="CC94">
        <v>0.87</v>
      </c>
      <c r="CD94">
        <v>1.83</v>
      </c>
      <c r="CE94">
        <v>0.97</v>
      </c>
      <c r="CF94">
        <v>0.23</v>
      </c>
      <c r="CG94">
        <v>3.78</v>
      </c>
      <c r="CH94">
        <v>0</v>
      </c>
      <c r="CI94">
        <v>7.53</v>
      </c>
      <c r="CJ94">
        <v>1.95</v>
      </c>
      <c r="CK94">
        <v>1.84</v>
      </c>
      <c r="CL94">
        <v>5.313701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2.37</v>
      </c>
      <c r="CS94">
        <v>2.3306830000000001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86.506391000000008</v>
      </c>
    </row>
    <row r="95" spans="1:114">
      <c r="A95" t="s">
        <v>137</v>
      </c>
      <c r="B95">
        <v>0</v>
      </c>
      <c r="C95">
        <v>34.625978000000003</v>
      </c>
      <c r="D95">
        <v>5.4787939999999997</v>
      </c>
      <c r="E95">
        <v>0</v>
      </c>
      <c r="F95">
        <v>14.482229</v>
      </c>
      <c r="G95">
        <v>22.628482000000002</v>
      </c>
      <c r="H95">
        <v>0</v>
      </c>
      <c r="I95">
        <v>91.462400000000002</v>
      </c>
      <c r="J95">
        <v>2.2865600000000001</v>
      </c>
      <c r="K95">
        <v>651.56571399999996</v>
      </c>
      <c r="L95">
        <v>656.42148599999996</v>
      </c>
      <c r="M95">
        <v>45.446539000000001</v>
      </c>
      <c r="N95">
        <v>119.136178</v>
      </c>
      <c r="O95">
        <v>62.394581000000002</v>
      </c>
      <c r="P95">
        <v>69.158816999999999</v>
      </c>
      <c r="Q95">
        <v>21.969277000000002</v>
      </c>
      <c r="R95">
        <v>19.226735000000001</v>
      </c>
      <c r="S95">
        <v>26.616266</v>
      </c>
      <c r="T95">
        <v>0.56176800000000005</v>
      </c>
      <c r="U95">
        <v>348.97500000000002</v>
      </c>
      <c r="V95">
        <v>20.731850000000001</v>
      </c>
      <c r="W95">
        <v>34.799309999999998</v>
      </c>
      <c r="X95">
        <v>147.515625</v>
      </c>
      <c r="Y95">
        <v>0</v>
      </c>
      <c r="Z95">
        <v>6.5537999999999998</v>
      </c>
      <c r="AA95">
        <v>16.274000000000001</v>
      </c>
      <c r="AB95">
        <v>0</v>
      </c>
      <c r="AC95">
        <v>0</v>
      </c>
      <c r="AD95">
        <v>0</v>
      </c>
      <c r="AE95">
        <v>0</v>
      </c>
      <c r="AF95">
        <v>16.664376000000001</v>
      </c>
      <c r="AG95">
        <v>43.044772000000002</v>
      </c>
      <c r="AH95">
        <v>0</v>
      </c>
      <c r="AI95">
        <v>0</v>
      </c>
      <c r="AJ95">
        <v>0</v>
      </c>
      <c r="AK95">
        <v>26.555779999999999</v>
      </c>
      <c r="AL95">
        <v>12.782</v>
      </c>
      <c r="AM95">
        <v>16.345120999999999</v>
      </c>
      <c r="AN95">
        <v>0.50924599999999998</v>
      </c>
      <c r="AO95">
        <v>0</v>
      </c>
      <c r="AP95">
        <v>0</v>
      </c>
      <c r="AQ95">
        <v>0</v>
      </c>
      <c r="AR95">
        <v>44.16</v>
      </c>
      <c r="AS95">
        <v>31.897383000000001</v>
      </c>
      <c r="AT95">
        <v>11.2476</v>
      </c>
      <c r="AU95">
        <v>0</v>
      </c>
      <c r="AV95">
        <v>5.4787939999999997</v>
      </c>
      <c r="AW95">
        <v>0</v>
      </c>
      <c r="AX95">
        <v>0</v>
      </c>
      <c r="AY95">
        <v>0</v>
      </c>
      <c r="AZ95">
        <f t="shared" si="3"/>
        <v>86.436625000000021</v>
      </c>
      <c r="BA95">
        <f t="shared" si="4"/>
        <v>2713.4330860000005</v>
      </c>
      <c r="BD95">
        <v>4.2938999999999998</v>
      </c>
      <c r="BE95">
        <v>0</v>
      </c>
      <c r="BF95">
        <v>2.2668000000000001E-2</v>
      </c>
      <c r="BG95">
        <v>0</v>
      </c>
      <c r="BH95">
        <v>1.1150000000000001E-3</v>
      </c>
      <c r="BI95">
        <v>0.41271600000000003</v>
      </c>
      <c r="BJ95">
        <v>0</v>
      </c>
      <c r="BK95">
        <v>1.6140000000000002E-2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3.542468</v>
      </c>
      <c r="BR95">
        <v>0.99196799999999996</v>
      </c>
      <c r="BS95">
        <v>1.64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0.81</v>
      </c>
      <c r="CC95">
        <v>0.87</v>
      </c>
      <c r="CD95">
        <v>1.76</v>
      </c>
      <c r="CE95">
        <v>0.97</v>
      </c>
      <c r="CF95">
        <v>0.23</v>
      </c>
      <c r="CG95">
        <v>3.78</v>
      </c>
      <c r="CH95">
        <v>0</v>
      </c>
      <c r="CI95">
        <v>7.53</v>
      </c>
      <c r="CJ95">
        <v>1.95</v>
      </c>
      <c r="CK95">
        <v>1.84</v>
      </c>
      <c r="CL95">
        <v>5.313701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2.37</v>
      </c>
      <c r="CS95">
        <v>2.3306830000000001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86.436625000000021</v>
      </c>
    </row>
    <row r="96" spans="1:114">
      <c r="A96" t="s">
        <v>138</v>
      </c>
      <c r="B96">
        <v>0</v>
      </c>
      <c r="C96">
        <v>34.625978000000003</v>
      </c>
      <c r="D96">
        <v>5.4787939999999997</v>
      </c>
      <c r="E96">
        <v>0</v>
      </c>
      <c r="F96">
        <v>14.482229</v>
      </c>
      <c r="G96">
        <v>22.628482000000002</v>
      </c>
      <c r="H96">
        <v>0</v>
      </c>
      <c r="I96">
        <v>91.462400000000002</v>
      </c>
      <c r="J96">
        <v>2.2865600000000001</v>
      </c>
      <c r="K96">
        <v>651.56571399999996</v>
      </c>
      <c r="L96">
        <v>656.42148599999996</v>
      </c>
      <c r="M96">
        <v>45.446539000000001</v>
      </c>
      <c r="N96">
        <v>119.136178</v>
      </c>
      <c r="O96">
        <v>62.394581000000002</v>
      </c>
      <c r="P96">
        <v>69.158816999999999</v>
      </c>
      <c r="Q96">
        <v>21.969277000000002</v>
      </c>
      <c r="R96">
        <v>19.226735000000001</v>
      </c>
      <c r="S96">
        <v>26.616266</v>
      </c>
      <c r="T96">
        <v>0.56176800000000005</v>
      </c>
      <c r="U96">
        <v>348.97500000000002</v>
      </c>
      <c r="V96">
        <v>20.731850000000001</v>
      </c>
      <c r="W96">
        <v>34.799309999999998</v>
      </c>
      <c r="X96">
        <v>147.515625</v>
      </c>
      <c r="Y96">
        <v>0</v>
      </c>
      <c r="Z96">
        <v>6.5537999999999998</v>
      </c>
      <c r="AA96">
        <v>3.7919999999999998</v>
      </c>
      <c r="AB96">
        <v>0</v>
      </c>
      <c r="AC96">
        <v>0</v>
      </c>
      <c r="AD96">
        <v>0</v>
      </c>
      <c r="AE96">
        <v>0</v>
      </c>
      <c r="AF96">
        <v>16.664376000000001</v>
      </c>
      <c r="AG96">
        <v>43.044772000000002</v>
      </c>
      <c r="AH96">
        <v>0</v>
      </c>
      <c r="AI96">
        <v>0</v>
      </c>
      <c r="AJ96">
        <v>0</v>
      </c>
      <c r="AK96">
        <v>26.555779999999999</v>
      </c>
      <c r="AL96">
        <v>24.402000000000001</v>
      </c>
      <c r="AM96">
        <v>16.345120999999999</v>
      </c>
      <c r="AN96">
        <v>0.50924599999999998</v>
      </c>
      <c r="AO96">
        <v>0</v>
      </c>
      <c r="AP96">
        <v>0</v>
      </c>
      <c r="AQ96">
        <v>0</v>
      </c>
      <c r="AR96">
        <v>44.16</v>
      </c>
      <c r="AS96">
        <v>31.897383000000001</v>
      </c>
      <c r="AT96">
        <v>11.2476</v>
      </c>
      <c r="AU96">
        <v>0</v>
      </c>
      <c r="AV96">
        <v>5.4787939999999997</v>
      </c>
      <c r="AW96">
        <v>0</v>
      </c>
      <c r="AX96">
        <v>0</v>
      </c>
      <c r="AY96">
        <v>0</v>
      </c>
      <c r="AZ96">
        <f t="shared" si="3"/>
        <v>86.436625000000021</v>
      </c>
      <c r="BA96">
        <f t="shared" si="4"/>
        <v>2712.5710860000004</v>
      </c>
      <c r="BD96">
        <v>4.2938999999999998</v>
      </c>
      <c r="BE96">
        <v>0</v>
      </c>
      <c r="BF96">
        <v>2.2668000000000001E-2</v>
      </c>
      <c r="BG96">
        <v>0</v>
      </c>
      <c r="BH96">
        <v>1.1150000000000001E-3</v>
      </c>
      <c r="BI96">
        <v>0.41271600000000003</v>
      </c>
      <c r="BJ96">
        <v>0</v>
      </c>
      <c r="BK96">
        <v>1.6140000000000002E-2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0.99196799999999996</v>
      </c>
      <c r="BS96">
        <v>1.64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0.81</v>
      </c>
      <c r="CC96">
        <v>0.87</v>
      </c>
      <c r="CD96">
        <v>1.76</v>
      </c>
      <c r="CE96">
        <v>0.97</v>
      </c>
      <c r="CF96">
        <v>0.23</v>
      </c>
      <c r="CG96">
        <v>3.78</v>
      </c>
      <c r="CH96">
        <v>0</v>
      </c>
      <c r="CI96">
        <v>7.53</v>
      </c>
      <c r="CJ96">
        <v>1.95</v>
      </c>
      <c r="CK96">
        <v>1.84</v>
      </c>
      <c r="CL96">
        <v>5.313701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2.37</v>
      </c>
      <c r="CS96">
        <v>2.3306830000000001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86.436625000000021</v>
      </c>
    </row>
    <row r="97" spans="1:114">
      <c r="A97" t="s">
        <v>139</v>
      </c>
      <c r="B97">
        <v>0</v>
      </c>
      <c r="C97">
        <v>34.625978000000003</v>
      </c>
      <c r="D97">
        <v>5.4787939999999997</v>
      </c>
      <c r="E97">
        <v>0</v>
      </c>
      <c r="F97">
        <v>14.482229</v>
      </c>
      <c r="G97">
        <v>22.628482000000002</v>
      </c>
      <c r="H97">
        <v>0</v>
      </c>
      <c r="I97">
        <v>91.462400000000002</v>
      </c>
      <c r="J97">
        <v>2.2865600000000001</v>
      </c>
      <c r="K97">
        <v>687.79276700000003</v>
      </c>
      <c r="L97">
        <v>656.42148599999996</v>
      </c>
      <c r="M97">
        <v>45.446539000000001</v>
      </c>
      <c r="N97">
        <v>119.136178</v>
      </c>
      <c r="O97">
        <v>62.394581000000002</v>
      </c>
      <c r="P97">
        <v>69.158816999999999</v>
      </c>
      <c r="Q97">
        <v>21.969277000000002</v>
      </c>
      <c r="R97">
        <v>19.226735000000001</v>
      </c>
      <c r="S97">
        <v>26.616266</v>
      </c>
      <c r="T97">
        <v>0.56176800000000005</v>
      </c>
      <c r="U97">
        <v>348.97500000000002</v>
      </c>
      <c r="V97">
        <v>20.731850000000001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43.044772000000002</v>
      </c>
      <c r="AH97">
        <v>0</v>
      </c>
      <c r="AI97">
        <v>0</v>
      </c>
      <c r="AJ97">
        <v>0</v>
      </c>
      <c r="AK97">
        <v>26.555779999999999</v>
      </c>
      <c r="AL97">
        <v>36.021999999999998</v>
      </c>
      <c r="AM97">
        <v>16.345120999999999</v>
      </c>
      <c r="AN97">
        <v>0.50924599999999998</v>
      </c>
      <c r="AO97">
        <v>0</v>
      </c>
      <c r="AP97">
        <v>0</v>
      </c>
      <c r="AQ97">
        <v>0</v>
      </c>
      <c r="AR97">
        <v>44.16</v>
      </c>
      <c r="AS97">
        <v>31.897383000000001</v>
      </c>
      <c r="AT97">
        <v>11.2476</v>
      </c>
      <c r="AU97">
        <v>0</v>
      </c>
      <c r="AV97">
        <v>5.4787939999999997</v>
      </c>
      <c r="AW97">
        <v>0</v>
      </c>
      <c r="AX97">
        <v>0</v>
      </c>
      <c r="AY97">
        <v>0</v>
      </c>
      <c r="AZ97">
        <f t="shared" si="3"/>
        <v>86.436689000000015</v>
      </c>
      <c r="BA97">
        <f t="shared" si="4"/>
        <v>2748.2940150000004</v>
      </c>
      <c r="BD97">
        <v>4.2938999999999998</v>
      </c>
      <c r="BE97">
        <v>0</v>
      </c>
      <c r="BF97">
        <v>2.2668000000000001E-2</v>
      </c>
      <c r="BG97">
        <v>0</v>
      </c>
      <c r="BH97">
        <v>1.1150000000000001E-3</v>
      </c>
      <c r="BI97">
        <v>0.41271600000000003</v>
      </c>
      <c r="BJ97">
        <v>0</v>
      </c>
      <c r="BK97">
        <v>1.6204E-2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0.99196799999999996</v>
      </c>
      <c r="BS97">
        <v>1.64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0.81</v>
      </c>
      <c r="CC97">
        <v>0.87</v>
      </c>
      <c r="CD97">
        <v>1.76</v>
      </c>
      <c r="CE97">
        <v>0.97</v>
      </c>
      <c r="CF97">
        <v>0.23</v>
      </c>
      <c r="CG97">
        <v>3.78</v>
      </c>
      <c r="CH97">
        <v>0</v>
      </c>
      <c r="CI97">
        <v>7.53</v>
      </c>
      <c r="CJ97">
        <v>1.95</v>
      </c>
      <c r="CK97">
        <v>1.84</v>
      </c>
      <c r="CL97">
        <v>5.313701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2.37</v>
      </c>
      <c r="CS97">
        <v>2.3306830000000001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86.436689000000015</v>
      </c>
    </row>
    <row r="98" spans="1:114">
      <c r="A98" t="s">
        <v>140</v>
      </c>
      <c r="B98">
        <v>0</v>
      </c>
      <c r="C98">
        <v>34.625978000000003</v>
      </c>
      <c r="D98">
        <v>5.4787939999999997</v>
      </c>
      <c r="E98">
        <v>0</v>
      </c>
      <c r="F98">
        <v>14.482229</v>
      </c>
      <c r="G98">
        <v>22.628482000000002</v>
      </c>
      <c r="H98">
        <v>0</v>
      </c>
      <c r="I98">
        <v>91.462400000000002</v>
      </c>
      <c r="J98">
        <v>2.2865600000000001</v>
      </c>
      <c r="K98">
        <v>687.79276700000003</v>
      </c>
      <c r="L98">
        <v>656.42148599999996</v>
      </c>
      <c r="M98">
        <v>45.446539000000001</v>
      </c>
      <c r="N98">
        <v>119.136178</v>
      </c>
      <c r="O98">
        <v>62.394581000000002</v>
      </c>
      <c r="P98">
        <v>69.158816999999999</v>
      </c>
      <c r="Q98">
        <v>21.969277000000002</v>
      </c>
      <c r="R98">
        <v>19.226735000000001</v>
      </c>
      <c r="S98">
        <v>26.616266</v>
      </c>
      <c r="T98">
        <v>0.56176800000000005</v>
      </c>
      <c r="U98">
        <v>348.97500000000002</v>
      </c>
      <c r="V98">
        <v>20.731850000000001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43.044772000000002</v>
      </c>
      <c r="AH98">
        <v>0</v>
      </c>
      <c r="AI98">
        <v>0</v>
      </c>
      <c r="AJ98">
        <v>0</v>
      </c>
      <c r="AK98">
        <v>26.555779999999999</v>
      </c>
      <c r="AL98">
        <v>48.804000000000002</v>
      </c>
      <c r="AM98">
        <v>16.345120999999999</v>
      </c>
      <c r="AN98">
        <v>0.50924599999999998</v>
      </c>
      <c r="AO98">
        <v>0</v>
      </c>
      <c r="AP98">
        <v>2.5619999999999998</v>
      </c>
      <c r="AQ98">
        <v>0</v>
      </c>
      <c r="AR98">
        <v>44.16</v>
      </c>
      <c r="AS98">
        <v>31.897383000000001</v>
      </c>
      <c r="AT98">
        <v>11.2476</v>
      </c>
      <c r="AU98">
        <v>0</v>
      </c>
      <c r="AV98">
        <v>5.4787939999999997</v>
      </c>
      <c r="AW98">
        <v>0</v>
      </c>
      <c r="AX98">
        <v>0</v>
      </c>
      <c r="AY98">
        <v>0</v>
      </c>
      <c r="AZ98">
        <f t="shared" si="3"/>
        <v>86.436689000000015</v>
      </c>
      <c r="BA98">
        <f t="shared" si="4"/>
        <v>2763.6380150000005</v>
      </c>
      <c r="BD98">
        <v>4.2938999999999998</v>
      </c>
      <c r="BE98">
        <v>0</v>
      </c>
      <c r="BF98">
        <v>2.2668000000000001E-2</v>
      </c>
      <c r="BG98">
        <v>0</v>
      </c>
      <c r="BH98">
        <v>1.1150000000000001E-3</v>
      </c>
      <c r="BI98">
        <v>0.41271600000000003</v>
      </c>
      <c r="BJ98">
        <v>0</v>
      </c>
      <c r="BK98">
        <v>1.6204E-2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0.99196799999999996</v>
      </c>
      <c r="BS98">
        <v>1.64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0.81</v>
      </c>
      <c r="CC98">
        <v>0.87</v>
      </c>
      <c r="CD98">
        <v>1.76</v>
      </c>
      <c r="CE98">
        <v>0.97</v>
      </c>
      <c r="CF98">
        <v>0.23</v>
      </c>
      <c r="CG98">
        <v>3.78</v>
      </c>
      <c r="CH98">
        <v>0</v>
      </c>
      <c r="CI98">
        <v>7.53</v>
      </c>
      <c r="CJ98">
        <v>1.95</v>
      </c>
      <c r="CK98">
        <v>1.84</v>
      </c>
      <c r="CL98">
        <v>5.313701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2.37</v>
      </c>
      <c r="CS98">
        <v>2.3306830000000001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86.436689000000015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0.83233837800000066</v>
      </c>
      <c r="D99">
        <f t="shared" si="6"/>
        <v>0.13149105599999988</v>
      </c>
      <c r="E99">
        <f t="shared" si="6"/>
        <v>0</v>
      </c>
      <c r="F99">
        <f t="shared" si="6"/>
        <v>0.34757349599999948</v>
      </c>
      <c r="G99">
        <f t="shared" si="6"/>
        <v>0.54308356800000079</v>
      </c>
      <c r="H99">
        <f t="shared" si="6"/>
        <v>0</v>
      </c>
      <c r="I99">
        <f t="shared" si="6"/>
        <v>2.1813782400000017</v>
      </c>
      <c r="J99">
        <f t="shared" si="6"/>
        <v>5.4877440000000055E-2</v>
      </c>
      <c r="K99">
        <f t="shared" si="6"/>
        <v>9.5500209974999972</v>
      </c>
      <c r="L99">
        <f t="shared" si="6"/>
        <v>15.855055993999986</v>
      </c>
      <c r="M99">
        <f t="shared" si="6"/>
        <v>1.8976454979999955</v>
      </c>
      <c r="N99">
        <f t="shared" si="6"/>
        <v>2.8592682720000031</v>
      </c>
      <c r="O99">
        <f t="shared" si="6"/>
        <v>1.4974699439999968</v>
      </c>
      <c r="P99">
        <f t="shared" si="6"/>
        <v>1.6467018239999975</v>
      </c>
      <c r="Q99">
        <f t="shared" si="6"/>
        <v>0.52726264799999933</v>
      </c>
      <c r="R99">
        <f t="shared" si="6"/>
        <v>0.90063115249999937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0.49756439999999885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0.19444865000000039</v>
      </c>
      <c r="AA99">
        <f t="shared" si="6"/>
        <v>0.14428638999999999</v>
      </c>
      <c r="AB99">
        <f t="shared" si="6"/>
        <v>0.20128136350000003</v>
      </c>
      <c r="AC99">
        <f t="shared" si="6"/>
        <v>0.12266748274999995</v>
      </c>
      <c r="AD99">
        <f t="shared" si="6"/>
        <v>0.10454773824999999</v>
      </c>
      <c r="AE99">
        <f t="shared" si="6"/>
        <v>0</v>
      </c>
      <c r="AF99">
        <f t="shared" si="6"/>
        <v>0.30127972399999969</v>
      </c>
      <c r="AG99">
        <f t="shared" si="6"/>
        <v>1.0330745280000022</v>
      </c>
      <c r="AH99">
        <f t="shared" si="6"/>
        <v>0.6725904517500001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3.0502499999999998E-2</v>
      </c>
      <c r="AM99">
        <f t="shared" si="6"/>
        <v>0.28251443899999995</v>
      </c>
      <c r="AN99">
        <f t="shared" si="6"/>
        <v>1.5287157999999978E-2</v>
      </c>
      <c r="AO99">
        <f t="shared" si="6"/>
        <v>0</v>
      </c>
      <c r="AP99">
        <f t="shared" si="6"/>
        <v>2.4274950000000007E-2</v>
      </c>
      <c r="AQ99">
        <f t="shared" si="6"/>
        <v>0.56374291500000051</v>
      </c>
      <c r="AR99">
        <f t="shared" si="6"/>
        <v>1.098204</v>
      </c>
      <c r="AS99">
        <f t="shared" si="6"/>
        <v>0.75279814200000028</v>
      </c>
      <c r="AT99">
        <f t="shared" si="6"/>
        <v>0.26994240000000019</v>
      </c>
      <c r="AU99">
        <f t="shared" si="6"/>
        <v>0</v>
      </c>
      <c r="AV99">
        <f t="shared" si="6"/>
        <v>0.13149105599999988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2.0602768425000009</v>
      </c>
      <c r="BA99">
        <f>SUM(B99:AZ99)</f>
        <v>61.393834995249968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5.4368749999999968E-4</v>
      </c>
      <c r="BG99">
        <f t="shared" si="7"/>
        <v>0</v>
      </c>
      <c r="BH99">
        <f t="shared" si="7"/>
        <v>2.6760000000000039E-5</v>
      </c>
      <c r="BI99">
        <f t="shared" si="7"/>
        <v>1.9000415E-2</v>
      </c>
      <c r="BJ99">
        <f t="shared" ref="BJ99:CW99" si="8">SUM(BJ3:BJ98)/4000</f>
        <v>0</v>
      </c>
      <c r="BK99">
        <f t="shared" si="8"/>
        <v>3.8087300000000027E-4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8.5019232000000028E-2</v>
      </c>
      <c r="BR99">
        <f t="shared" si="8"/>
        <v>1.5995484000000001E-2</v>
      </c>
      <c r="BS99">
        <f t="shared" si="8"/>
        <v>3.9359999999999951E-2</v>
      </c>
      <c r="BT99">
        <f t="shared" si="8"/>
        <v>5.56118775E-3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4.1667499999999955E-2</v>
      </c>
      <c r="CC99">
        <f t="shared" si="8"/>
        <v>2.1275000000000027E-2</v>
      </c>
      <c r="CD99">
        <f t="shared" si="8"/>
        <v>4.3120000000000047E-2</v>
      </c>
      <c r="CE99">
        <f t="shared" si="8"/>
        <v>1.0434999999999993E-2</v>
      </c>
      <c r="CF99">
        <f t="shared" si="8"/>
        <v>5.5200000000000084E-3</v>
      </c>
      <c r="CG99">
        <f t="shared" si="8"/>
        <v>5.2475000000000001E-2</v>
      </c>
      <c r="CH99">
        <f t="shared" si="8"/>
        <v>5.3169275000000005E-3</v>
      </c>
      <c r="CI99">
        <f t="shared" si="8"/>
        <v>0.18491999999999986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5.6880000000000069E-2</v>
      </c>
      <c r="CS99">
        <f t="shared" si="8"/>
        <v>5.6357225499999969E-2</v>
      </c>
      <c r="CT99">
        <f t="shared" si="8"/>
        <v>4.6631087999999918E-2</v>
      </c>
      <c r="CU99">
        <f t="shared" si="8"/>
        <v>2.0125974250000022E-2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2.0602768425000009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Q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343.89</v>
      </c>
      <c r="L3">
        <v>476.47432400000002</v>
      </c>
      <c r="M3">
        <v>92.91</v>
      </c>
      <c r="N3">
        <v>119.136178</v>
      </c>
      <c r="O3">
        <v>62.39</v>
      </c>
      <c r="P3">
        <v>64.598894999999999</v>
      </c>
      <c r="Q3">
        <v>21.7621</v>
      </c>
      <c r="R3">
        <v>42.171599999999998</v>
      </c>
      <c r="S3">
        <v>26.322399999999998</v>
      </c>
      <c r="T3">
        <v>0.56000000000000005</v>
      </c>
      <c r="U3">
        <v>348.97500000000002</v>
      </c>
      <c r="V3">
        <v>20.73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43.044772000000002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0</v>
      </c>
      <c r="AN3">
        <v>0.70510899999999999</v>
      </c>
      <c r="AO3">
        <v>0</v>
      </c>
      <c r="AP3">
        <v>1.9215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70.267704000000009</v>
      </c>
      <c r="BA3">
        <f>SUM(B3:AZ3)</f>
        <v>2055.9922449999999</v>
      </c>
      <c r="BB3">
        <v>0</v>
      </c>
      <c r="BD3">
        <v>7.82</v>
      </c>
      <c r="BE3">
        <v>1.95</v>
      </c>
      <c r="BF3">
        <v>0</v>
      </c>
      <c r="BG3">
        <v>1.84</v>
      </c>
      <c r="BH3">
        <v>0</v>
      </c>
      <c r="BI3">
        <v>0.96</v>
      </c>
      <c r="BJ3">
        <v>1.83</v>
      </c>
      <c r="BK3">
        <v>1.88</v>
      </c>
      <c r="BL3">
        <v>0</v>
      </c>
      <c r="BM3">
        <v>0.2</v>
      </c>
      <c r="BN3">
        <v>0</v>
      </c>
      <c r="BO3">
        <v>1.89</v>
      </c>
      <c r="BP3">
        <v>0.25</v>
      </c>
      <c r="BQ3">
        <v>2.0099999999999998</v>
      </c>
      <c r="BR3">
        <v>2.19</v>
      </c>
      <c r="BS3">
        <v>1.64</v>
      </c>
      <c r="BT3">
        <v>2.6925150000000002</v>
      </c>
      <c r="BU3">
        <v>1.341844</v>
      </c>
      <c r="BV3">
        <v>2.3846349999999998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3.542468</v>
      </c>
      <c r="CR3">
        <v>0.83574999999999999</v>
      </c>
      <c r="CS3">
        <v>2.7933979999999998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70.267704000000009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343.89</v>
      </c>
      <c r="L4">
        <v>476.47432400000002</v>
      </c>
      <c r="M4">
        <v>92.91</v>
      </c>
      <c r="N4">
        <v>119.136178</v>
      </c>
      <c r="O4">
        <v>62.39</v>
      </c>
      <c r="P4">
        <v>64.598894999999999</v>
      </c>
      <c r="Q4">
        <v>21.7621</v>
      </c>
      <c r="R4">
        <v>42.171599999999998</v>
      </c>
      <c r="S4">
        <v>26.3124</v>
      </c>
      <c r="T4">
        <v>0.56000000000000005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43.044772000000002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0</v>
      </c>
      <c r="AN4">
        <v>0.70510899999999999</v>
      </c>
      <c r="AO4">
        <v>0</v>
      </c>
      <c r="AP4">
        <v>1.9215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70.327704000000011</v>
      </c>
      <c r="BA4">
        <f t="shared" ref="BA4:BA67" si="1">SUM(B4:AZ4)</f>
        <v>2056.0422449999996</v>
      </c>
      <c r="BB4">
        <v>1</v>
      </c>
      <c r="BD4">
        <v>7.86</v>
      </c>
      <c r="BE4">
        <v>1.95</v>
      </c>
      <c r="BF4">
        <v>0</v>
      </c>
      <c r="BG4">
        <v>1.84</v>
      </c>
      <c r="BH4">
        <v>0</v>
      </c>
      <c r="BI4">
        <v>0.97</v>
      </c>
      <c r="BJ4">
        <v>1.84</v>
      </c>
      <c r="BK4">
        <v>1.88</v>
      </c>
      <c r="BL4">
        <v>0</v>
      </c>
      <c r="BM4">
        <v>0.2</v>
      </c>
      <c r="BN4">
        <v>0</v>
      </c>
      <c r="BO4">
        <v>1.89</v>
      </c>
      <c r="BP4">
        <v>0.25</v>
      </c>
      <c r="BQ4">
        <v>2.0099999999999998</v>
      </c>
      <c r="BR4">
        <v>2.19</v>
      </c>
      <c r="BS4">
        <v>1.64</v>
      </c>
      <c r="BT4">
        <v>2.6925150000000002</v>
      </c>
      <c r="BU4">
        <v>1.341844</v>
      </c>
      <c r="BV4">
        <v>2.3846349999999998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3.542468</v>
      </c>
      <c r="CR4">
        <v>0.83574999999999999</v>
      </c>
      <c r="CS4">
        <v>2.7933979999999998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70.327704000000011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343.89</v>
      </c>
      <c r="L5">
        <v>476.47432400000002</v>
      </c>
      <c r="M5">
        <v>92.91</v>
      </c>
      <c r="N5">
        <v>119.136178</v>
      </c>
      <c r="O5">
        <v>62.39</v>
      </c>
      <c r="P5">
        <v>64.598894999999999</v>
      </c>
      <c r="Q5">
        <v>21.7621</v>
      </c>
      <c r="R5">
        <v>42.261600000000001</v>
      </c>
      <c r="S5">
        <v>26.322399999999998</v>
      </c>
      <c r="T5">
        <v>0.56000000000000005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43.044772000000002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0</v>
      </c>
      <c r="AN5">
        <v>0.70510899999999999</v>
      </c>
      <c r="AO5">
        <v>0</v>
      </c>
      <c r="AP5">
        <v>0.38429999999999997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70.327704000000011</v>
      </c>
      <c r="BA5">
        <f t="shared" si="1"/>
        <v>2049.0850450000003</v>
      </c>
      <c r="BB5">
        <v>2</v>
      </c>
      <c r="BD5">
        <v>7.86</v>
      </c>
      <c r="BE5">
        <v>1.95</v>
      </c>
      <c r="BF5">
        <v>0</v>
      </c>
      <c r="BG5">
        <v>1.84</v>
      </c>
      <c r="BH5">
        <v>0</v>
      </c>
      <c r="BI5">
        <v>0.97</v>
      </c>
      <c r="BJ5">
        <v>1.84</v>
      </c>
      <c r="BK5">
        <v>1.88</v>
      </c>
      <c r="BL5">
        <v>0</v>
      </c>
      <c r="BM5">
        <v>0.2</v>
      </c>
      <c r="BN5">
        <v>0</v>
      </c>
      <c r="BO5">
        <v>1.89</v>
      </c>
      <c r="BP5">
        <v>0.25</v>
      </c>
      <c r="BQ5">
        <v>2.0099999999999998</v>
      </c>
      <c r="BR5">
        <v>2.19</v>
      </c>
      <c r="BS5">
        <v>1.64</v>
      </c>
      <c r="BT5">
        <v>2.6925150000000002</v>
      </c>
      <c r="BU5">
        <v>1.341844</v>
      </c>
      <c r="BV5">
        <v>2.3846349999999998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3.542468</v>
      </c>
      <c r="CR5">
        <v>0.83574999999999999</v>
      </c>
      <c r="CS5">
        <v>2.7933979999999998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70.327704000000011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343.89</v>
      </c>
      <c r="L6">
        <v>476.47432400000002</v>
      </c>
      <c r="M6">
        <v>92.91</v>
      </c>
      <c r="N6">
        <v>119.136178</v>
      </c>
      <c r="O6">
        <v>62.39</v>
      </c>
      <c r="P6">
        <v>64.598894999999999</v>
      </c>
      <c r="Q6">
        <v>21.7621</v>
      </c>
      <c r="R6">
        <v>42.261600000000001</v>
      </c>
      <c r="S6">
        <v>26.322399999999998</v>
      </c>
      <c r="T6">
        <v>0.56000000000000005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43.044772000000002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0</v>
      </c>
      <c r="AN6">
        <v>0.70510899999999999</v>
      </c>
      <c r="AO6">
        <v>0</v>
      </c>
      <c r="AP6">
        <v>0.38429999999999997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70.337704000000031</v>
      </c>
      <c r="BA6">
        <f t="shared" si="1"/>
        <v>2049.095045</v>
      </c>
      <c r="BB6">
        <v>3</v>
      </c>
      <c r="BD6">
        <v>7.86</v>
      </c>
      <c r="BE6">
        <v>1.95</v>
      </c>
      <c r="BF6">
        <v>0</v>
      </c>
      <c r="BG6">
        <v>1.84</v>
      </c>
      <c r="BH6">
        <v>0</v>
      </c>
      <c r="BI6">
        <v>0.97</v>
      </c>
      <c r="BJ6">
        <v>1.84</v>
      </c>
      <c r="BK6">
        <v>1.88</v>
      </c>
      <c r="BL6">
        <v>0</v>
      </c>
      <c r="BM6">
        <v>0.2</v>
      </c>
      <c r="BN6">
        <v>0.01</v>
      </c>
      <c r="BO6">
        <v>1.89</v>
      </c>
      <c r="BP6">
        <v>0.25</v>
      </c>
      <c r="BQ6">
        <v>2.0099999999999998</v>
      </c>
      <c r="BR6">
        <v>2.19</v>
      </c>
      <c r="BS6">
        <v>1.64</v>
      </c>
      <c r="BT6">
        <v>2.6925150000000002</v>
      </c>
      <c r="BU6">
        <v>1.341844</v>
      </c>
      <c r="BV6">
        <v>2.3846349999999998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3.542468</v>
      </c>
      <c r="CR6">
        <v>0.83574999999999999</v>
      </c>
      <c r="CS6">
        <v>2.7933979999999998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70.337704000000031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343.89</v>
      </c>
      <c r="L7">
        <v>476.47432400000002</v>
      </c>
      <c r="M7">
        <v>92.91</v>
      </c>
      <c r="N7">
        <v>119.136178</v>
      </c>
      <c r="O7">
        <v>62.39</v>
      </c>
      <c r="P7">
        <v>64.598894999999999</v>
      </c>
      <c r="Q7">
        <v>21.772099999999998</v>
      </c>
      <c r="R7">
        <v>42.281599999999997</v>
      </c>
      <c r="S7">
        <v>26.3324</v>
      </c>
      <c r="T7">
        <v>0.56000000000000005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43.044772000000002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0</v>
      </c>
      <c r="AN7">
        <v>0.70510899999999999</v>
      </c>
      <c r="AO7">
        <v>0</v>
      </c>
      <c r="AP7">
        <v>0.38429999999999997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70.997704000000027</v>
      </c>
      <c r="BA7">
        <f t="shared" si="1"/>
        <v>2049.7950450000003</v>
      </c>
      <c r="BB7">
        <v>4</v>
      </c>
      <c r="BD7">
        <v>7.86</v>
      </c>
      <c r="BE7">
        <v>1.95</v>
      </c>
      <c r="BF7">
        <v>0</v>
      </c>
      <c r="BG7">
        <v>1.84</v>
      </c>
      <c r="BH7">
        <v>0</v>
      </c>
      <c r="BI7">
        <v>0.97</v>
      </c>
      <c r="BJ7">
        <v>1.84</v>
      </c>
      <c r="BK7">
        <v>1.88</v>
      </c>
      <c r="BL7">
        <v>0</v>
      </c>
      <c r="BM7">
        <v>0.2</v>
      </c>
      <c r="BN7">
        <v>0.67</v>
      </c>
      <c r="BO7">
        <v>1.89</v>
      </c>
      <c r="BP7">
        <v>0.25</v>
      </c>
      <c r="BQ7">
        <v>2.0099999999999998</v>
      </c>
      <c r="BR7">
        <v>2.19</v>
      </c>
      <c r="BS7">
        <v>1.64</v>
      </c>
      <c r="BT7">
        <v>2.6925150000000002</v>
      </c>
      <c r="BU7">
        <v>1.341844</v>
      </c>
      <c r="BV7">
        <v>2.3846349999999998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3.542468</v>
      </c>
      <c r="CR7">
        <v>0.83574999999999999</v>
      </c>
      <c r="CS7">
        <v>2.7933979999999998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70.997704000000027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343.89</v>
      </c>
      <c r="L8">
        <v>476.47432400000002</v>
      </c>
      <c r="M8">
        <v>92.91</v>
      </c>
      <c r="N8">
        <v>119.136178</v>
      </c>
      <c r="O8">
        <v>62.39</v>
      </c>
      <c r="P8">
        <v>64.598894999999999</v>
      </c>
      <c r="Q8">
        <v>21.7821</v>
      </c>
      <c r="R8">
        <v>42.281599999999997</v>
      </c>
      <c r="S8">
        <v>26.3324</v>
      </c>
      <c r="T8">
        <v>0.56000000000000005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43.044772000000002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0</v>
      </c>
      <c r="AN8">
        <v>0.70510899999999999</v>
      </c>
      <c r="AO8">
        <v>0</v>
      </c>
      <c r="AP8">
        <v>0.38429999999999997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70.997704000000027</v>
      </c>
      <c r="BA8">
        <f t="shared" si="1"/>
        <v>2049.8050450000001</v>
      </c>
      <c r="BB8">
        <v>5</v>
      </c>
      <c r="BD8">
        <v>7.86</v>
      </c>
      <c r="BE8">
        <v>1.95</v>
      </c>
      <c r="BF8">
        <v>0</v>
      </c>
      <c r="BG8">
        <v>1.84</v>
      </c>
      <c r="BH8">
        <v>0</v>
      </c>
      <c r="BI8">
        <v>0.97</v>
      </c>
      <c r="BJ8">
        <v>1.84</v>
      </c>
      <c r="BK8">
        <v>1.88</v>
      </c>
      <c r="BL8">
        <v>0</v>
      </c>
      <c r="BM8">
        <v>0.2</v>
      </c>
      <c r="BN8">
        <v>0.67</v>
      </c>
      <c r="BO8">
        <v>1.89</v>
      </c>
      <c r="BP8">
        <v>0.25</v>
      </c>
      <c r="BQ8">
        <v>2.0099999999999998</v>
      </c>
      <c r="BR8">
        <v>2.19</v>
      </c>
      <c r="BS8">
        <v>1.64</v>
      </c>
      <c r="BT8">
        <v>2.6925150000000002</v>
      </c>
      <c r="BU8">
        <v>1.341844</v>
      </c>
      <c r="BV8">
        <v>2.3846349999999998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3.542468</v>
      </c>
      <c r="CR8">
        <v>0.83574999999999999</v>
      </c>
      <c r="CS8">
        <v>2.7933979999999998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70.997704000000027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343.89</v>
      </c>
      <c r="L9">
        <v>476.47432400000002</v>
      </c>
      <c r="M9">
        <v>92.91</v>
      </c>
      <c r="N9">
        <v>119.136178</v>
      </c>
      <c r="O9">
        <v>62.39</v>
      </c>
      <c r="P9">
        <v>64.598894999999999</v>
      </c>
      <c r="Q9">
        <v>21.7821</v>
      </c>
      <c r="R9">
        <v>42.281599999999997</v>
      </c>
      <c r="S9">
        <v>26.3324</v>
      </c>
      <c r="T9">
        <v>0.56000000000000005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43.044772000000002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0</v>
      </c>
      <c r="AN9">
        <v>0.70510899999999999</v>
      </c>
      <c r="AO9">
        <v>0</v>
      </c>
      <c r="AP9">
        <v>0.38429999999999997</v>
      </c>
      <c r="AQ9">
        <v>0</v>
      </c>
      <c r="AR9">
        <v>46.92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70.907704000000024</v>
      </c>
      <c r="BA9">
        <f t="shared" si="1"/>
        <v>2049.7150449999999</v>
      </c>
      <c r="BB9">
        <v>6</v>
      </c>
      <c r="BD9">
        <v>7.86</v>
      </c>
      <c r="BE9">
        <v>1.95</v>
      </c>
      <c r="BF9">
        <v>0</v>
      </c>
      <c r="BG9">
        <v>1.84</v>
      </c>
      <c r="BH9">
        <v>0</v>
      </c>
      <c r="BI9">
        <v>0.97</v>
      </c>
      <c r="BJ9">
        <v>1.75</v>
      </c>
      <c r="BK9">
        <v>1.88</v>
      </c>
      <c r="BL9">
        <v>0</v>
      </c>
      <c r="BM9">
        <v>0.2</v>
      </c>
      <c r="BN9">
        <v>0.67</v>
      </c>
      <c r="BO9">
        <v>1.89</v>
      </c>
      <c r="BP9">
        <v>0.25</v>
      </c>
      <c r="BQ9">
        <v>2.0099999999999998</v>
      </c>
      <c r="BR9">
        <v>2.19</v>
      </c>
      <c r="BS9">
        <v>1.64</v>
      </c>
      <c r="BT9">
        <v>2.6925150000000002</v>
      </c>
      <c r="BU9">
        <v>1.341844</v>
      </c>
      <c r="BV9">
        <v>2.3846349999999998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3.542468</v>
      </c>
      <c r="CR9">
        <v>0.83574999999999999</v>
      </c>
      <c r="CS9">
        <v>2.7933979999999998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70.907704000000024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343.89</v>
      </c>
      <c r="L10">
        <v>476.47432400000002</v>
      </c>
      <c r="M10">
        <v>92.91</v>
      </c>
      <c r="N10">
        <v>119.136178</v>
      </c>
      <c r="O10">
        <v>62.39</v>
      </c>
      <c r="P10">
        <v>64.598894999999999</v>
      </c>
      <c r="Q10">
        <v>21.7821</v>
      </c>
      <c r="R10">
        <v>42.281599999999997</v>
      </c>
      <c r="S10">
        <v>26.3324</v>
      </c>
      <c r="T10">
        <v>0.56000000000000005</v>
      </c>
      <c r="U10">
        <v>348.97500000000002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43.044772000000002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0</v>
      </c>
      <c r="AN10">
        <v>0.70510899999999999</v>
      </c>
      <c r="AO10">
        <v>0</v>
      </c>
      <c r="AP10">
        <v>0.38429999999999997</v>
      </c>
      <c r="AQ10">
        <v>0</v>
      </c>
      <c r="AR10">
        <v>46.92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70.887704000000014</v>
      </c>
      <c r="BA10">
        <f t="shared" si="1"/>
        <v>2049.6950449999999</v>
      </c>
      <c r="BB10">
        <v>7</v>
      </c>
      <c r="BD10">
        <v>7.86</v>
      </c>
      <c r="BE10">
        <v>1.95</v>
      </c>
      <c r="BF10">
        <v>0</v>
      </c>
      <c r="BG10">
        <v>1.84</v>
      </c>
      <c r="BH10">
        <v>0</v>
      </c>
      <c r="BI10">
        <v>0.87</v>
      </c>
      <c r="BJ10">
        <v>1.83</v>
      </c>
      <c r="BK10">
        <v>1.88</v>
      </c>
      <c r="BL10">
        <v>0</v>
      </c>
      <c r="BM10">
        <v>0.2</v>
      </c>
      <c r="BN10">
        <v>0.67</v>
      </c>
      <c r="BO10">
        <v>1.89</v>
      </c>
      <c r="BP10">
        <v>0.25</v>
      </c>
      <c r="BQ10">
        <v>2.0099999999999998</v>
      </c>
      <c r="BR10">
        <v>2.19</v>
      </c>
      <c r="BS10">
        <v>1.64</v>
      </c>
      <c r="BT10">
        <v>2.6925150000000002</v>
      </c>
      <c r="BU10">
        <v>1.341844</v>
      </c>
      <c r="BV10">
        <v>2.3846349999999998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0.83574999999999999</v>
      </c>
      <c r="CS10">
        <v>2.7933979999999998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70.887704000000014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343.89</v>
      </c>
      <c r="L11">
        <v>476.47432400000002</v>
      </c>
      <c r="M11">
        <v>92.91</v>
      </c>
      <c r="N11">
        <v>119.136178</v>
      </c>
      <c r="O11">
        <v>62.39</v>
      </c>
      <c r="P11">
        <v>64.598894999999999</v>
      </c>
      <c r="Q11">
        <v>21.7821</v>
      </c>
      <c r="R11">
        <v>42.271599999999999</v>
      </c>
      <c r="S11">
        <v>26.322399999999998</v>
      </c>
      <c r="T11">
        <v>0.56000000000000005</v>
      </c>
      <c r="U11">
        <v>348.97500000000002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43.044772000000002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0</v>
      </c>
      <c r="AN11">
        <v>0.70510899999999999</v>
      </c>
      <c r="AO11">
        <v>0</v>
      </c>
      <c r="AP11">
        <v>0.38429999999999997</v>
      </c>
      <c r="AQ11">
        <v>0</v>
      </c>
      <c r="AR11">
        <v>52.44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73.397704000000004</v>
      </c>
      <c r="BA11">
        <f t="shared" si="1"/>
        <v>2057.7050450000002</v>
      </c>
      <c r="BB11">
        <v>8</v>
      </c>
      <c r="BD11">
        <v>7.86</v>
      </c>
      <c r="BE11">
        <v>1.95</v>
      </c>
      <c r="BF11">
        <v>0</v>
      </c>
      <c r="BG11">
        <v>1.84</v>
      </c>
      <c r="BH11">
        <v>2.5</v>
      </c>
      <c r="BI11">
        <v>0.87</v>
      </c>
      <c r="BJ11">
        <v>1.84</v>
      </c>
      <c r="BK11">
        <v>1.88</v>
      </c>
      <c r="BL11">
        <v>0</v>
      </c>
      <c r="BM11">
        <v>0.2</v>
      </c>
      <c r="BN11">
        <v>0.67</v>
      </c>
      <c r="BO11">
        <v>1.89</v>
      </c>
      <c r="BP11">
        <v>0.25</v>
      </c>
      <c r="BQ11">
        <v>2.0099999999999998</v>
      </c>
      <c r="BR11">
        <v>2.19</v>
      </c>
      <c r="BS11">
        <v>1.64</v>
      </c>
      <c r="BT11">
        <v>2.6925150000000002</v>
      </c>
      <c r="BU11">
        <v>1.341844</v>
      </c>
      <c r="BV11">
        <v>2.3846349999999998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0.83574999999999999</v>
      </c>
      <c r="CS11">
        <v>2.7933979999999998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73.397704000000004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339.2131</v>
      </c>
      <c r="L12">
        <v>476.47432400000002</v>
      </c>
      <c r="M12">
        <v>92.91</v>
      </c>
      <c r="N12">
        <v>119.136178</v>
      </c>
      <c r="O12">
        <v>62.39</v>
      </c>
      <c r="P12">
        <v>64.598894999999999</v>
      </c>
      <c r="Q12">
        <v>21.7821</v>
      </c>
      <c r="R12">
        <v>42.271599999999999</v>
      </c>
      <c r="S12">
        <v>26.322399999999998</v>
      </c>
      <c r="T12">
        <v>0.56000000000000005</v>
      </c>
      <c r="U12">
        <v>348.97500000000002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43.044772000000002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0</v>
      </c>
      <c r="AN12">
        <v>0.70510899999999999</v>
      </c>
      <c r="AO12">
        <v>0</v>
      </c>
      <c r="AP12">
        <v>0.38429999999999997</v>
      </c>
      <c r="AQ12">
        <v>0</v>
      </c>
      <c r="AR12">
        <v>52.44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73.527704000000028</v>
      </c>
      <c r="BA12">
        <f t="shared" si="1"/>
        <v>2053.1581449999999</v>
      </c>
      <c r="BB12">
        <v>9</v>
      </c>
      <c r="BD12">
        <v>7.86</v>
      </c>
      <c r="BE12">
        <v>1.95</v>
      </c>
      <c r="BF12">
        <v>0</v>
      </c>
      <c r="BG12">
        <v>1.84</v>
      </c>
      <c r="BH12">
        <v>2.63</v>
      </c>
      <c r="BI12">
        <v>0.87</v>
      </c>
      <c r="BJ12">
        <v>1.84</v>
      </c>
      <c r="BK12">
        <v>1.88</v>
      </c>
      <c r="BL12">
        <v>0</v>
      </c>
      <c r="BM12">
        <v>0.2</v>
      </c>
      <c r="BN12">
        <v>0.67</v>
      </c>
      <c r="BO12">
        <v>1.89</v>
      </c>
      <c r="BP12">
        <v>0.25</v>
      </c>
      <c r="BQ12">
        <v>2.0099999999999998</v>
      </c>
      <c r="BR12">
        <v>2.19</v>
      </c>
      <c r="BS12">
        <v>1.64</v>
      </c>
      <c r="BT12">
        <v>2.6925150000000002</v>
      </c>
      <c r="BU12">
        <v>1.341844</v>
      </c>
      <c r="BV12">
        <v>2.3846349999999998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0.83574999999999999</v>
      </c>
      <c r="CS12">
        <v>2.7933979999999998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73.527704000000028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339.2131</v>
      </c>
      <c r="L13">
        <v>476.47432400000002</v>
      </c>
      <c r="M13">
        <v>92.91</v>
      </c>
      <c r="N13">
        <v>119.136178</v>
      </c>
      <c r="O13">
        <v>62.39</v>
      </c>
      <c r="P13">
        <v>64.598894999999999</v>
      </c>
      <c r="Q13">
        <v>21.7821</v>
      </c>
      <c r="R13">
        <v>42.271599999999999</v>
      </c>
      <c r="S13">
        <v>26.322399999999998</v>
      </c>
      <c r="T13">
        <v>0.56000000000000005</v>
      </c>
      <c r="U13">
        <v>348.97500000000002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43.044772000000002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0</v>
      </c>
      <c r="AN13">
        <v>0.70510899999999999</v>
      </c>
      <c r="AO13">
        <v>0</v>
      </c>
      <c r="AP13">
        <v>0.38429999999999997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74.777704000000028</v>
      </c>
      <c r="BA13">
        <f t="shared" si="1"/>
        <v>2048.8881449999999</v>
      </c>
      <c r="BB13">
        <v>10</v>
      </c>
      <c r="BD13">
        <v>7.86</v>
      </c>
      <c r="BE13">
        <v>1.95</v>
      </c>
      <c r="BF13">
        <v>0</v>
      </c>
      <c r="BG13">
        <v>1.84</v>
      </c>
      <c r="BH13">
        <v>3.88</v>
      </c>
      <c r="BI13">
        <v>0.87</v>
      </c>
      <c r="BJ13">
        <v>1.84</v>
      </c>
      <c r="BK13">
        <v>1.88</v>
      </c>
      <c r="BL13">
        <v>0</v>
      </c>
      <c r="BM13">
        <v>0.2</v>
      </c>
      <c r="BN13">
        <v>0.67</v>
      </c>
      <c r="BO13">
        <v>1.89</v>
      </c>
      <c r="BP13">
        <v>0.25</v>
      </c>
      <c r="BQ13">
        <v>2.0099999999999998</v>
      </c>
      <c r="BR13">
        <v>2.19</v>
      </c>
      <c r="BS13">
        <v>1.64</v>
      </c>
      <c r="BT13">
        <v>2.6925150000000002</v>
      </c>
      <c r="BU13">
        <v>1.341844</v>
      </c>
      <c r="BV13">
        <v>2.3846349999999998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0.83574999999999999</v>
      </c>
      <c r="CS13">
        <v>2.7933979999999998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74.777704000000028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339.2131</v>
      </c>
      <c r="L14">
        <v>476.47432400000002</v>
      </c>
      <c r="M14">
        <v>92.91</v>
      </c>
      <c r="N14">
        <v>119.136178</v>
      </c>
      <c r="O14">
        <v>62.39</v>
      </c>
      <c r="P14">
        <v>64.598894999999999</v>
      </c>
      <c r="Q14">
        <v>21.7821</v>
      </c>
      <c r="R14">
        <v>42.281599999999997</v>
      </c>
      <c r="S14">
        <v>26.3324</v>
      </c>
      <c r="T14">
        <v>0.56000000000000005</v>
      </c>
      <c r="U14">
        <v>348.97500000000002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43.044772000000002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0</v>
      </c>
      <c r="AN14">
        <v>0.70510899999999999</v>
      </c>
      <c r="AO14">
        <v>0</v>
      </c>
      <c r="AP14">
        <v>0.38429999999999997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74.777704000000028</v>
      </c>
      <c r="BA14">
        <f t="shared" si="1"/>
        <v>2048.9081449999999</v>
      </c>
      <c r="BB14">
        <v>11</v>
      </c>
      <c r="BD14">
        <v>7.86</v>
      </c>
      <c r="BE14">
        <v>1.95</v>
      </c>
      <c r="BF14">
        <v>0</v>
      </c>
      <c r="BG14">
        <v>1.84</v>
      </c>
      <c r="BH14">
        <v>3.88</v>
      </c>
      <c r="BI14">
        <v>0.87</v>
      </c>
      <c r="BJ14">
        <v>1.84</v>
      </c>
      <c r="BK14">
        <v>1.88</v>
      </c>
      <c r="BL14">
        <v>0</v>
      </c>
      <c r="BM14">
        <v>0.2</v>
      </c>
      <c r="BN14">
        <v>0.67</v>
      </c>
      <c r="BO14">
        <v>1.89</v>
      </c>
      <c r="BP14">
        <v>0.25</v>
      </c>
      <c r="BQ14">
        <v>2.0099999999999998</v>
      </c>
      <c r="BR14">
        <v>2.19</v>
      </c>
      <c r="BS14">
        <v>1.64</v>
      </c>
      <c r="BT14">
        <v>2.6925150000000002</v>
      </c>
      <c r="BU14">
        <v>1.341844</v>
      </c>
      <c r="BV14">
        <v>2.3846349999999998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0.83574999999999999</v>
      </c>
      <c r="CS14">
        <v>2.7933979999999998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74.777704000000028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339.2131</v>
      </c>
      <c r="L15">
        <v>476.47432400000002</v>
      </c>
      <c r="M15">
        <v>92.91</v>
      </c>
      <c r="N15">
        <v>119.136178</v>
      </c>
      <c r="O15">
        <v>62.39</v>
      </c>
      <c r="P15">
        <v>64.598894999999999</v>
      </c>
      <c r="Q15">
        <v>21.7821</v>
      </c>
      <c r="R15">
        <v>42.271599999999999</v>
      </c>
      <c r="S15">
        <v>26.322399999999998</v>
      </c>
      <c r="T15">
        <v>0.56000000000000005</v>
      </c>
      <c r="U15">
        <v>348.97500000000002</v>
      </c>
      <c r="V15">
        <v>20.73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43.044772000000002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0</v>
      </c>
      <c r="AN15">
        <v>0.70510899999999999</v>
      </c>
      <c r="AO15">
        <v>0</v>
      </c>
      <c r="AP15">
        <v>0.38429999999999997</v>
      </c>
      <c r="AQ15">
        <v>0</v>
      </c>
      <c r="AR15">
        <v>46.92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73.347704000000022</v>
      </c>
      <c r="BA15">
        <f t="shared" si="1"/>
        <v>2046.6671679999999</v>
      </c>
      <c r="BB15">
        <v>12</v>
      </c>
      <c r="BD15">
        <v>7.86</v>
      </c>
      <c r="BE15">
        <v>1.95</v>
      </c>
      <c r="BF15">
        <v>0</v>
      </c>
      <c r="BG15">
        <v>1.84</v>
      </c>
      <c r="BH15">
        <v>3.12</v>
      </c>
      <c r="BI15">
        <v>0.87</v>
      </c>
      <c r="BJ15">
        <v>1.84</v>
      </c>
      <c r="BK15">
        <v>1.88</v>
      </c>
      <c r="BL15">
        <v>0</v>
      </c>
      <c r="BM15">
        <v>0.2</v>
      </c>
      <c r="BN15">
        <v>0</v>
      </c>
      <c r="BO15">
        <v>1.89</v>
      </c>
      <c r="BP15">
        <v>0.25</v>
      </c>
      <c r="BQ15">
        <v>2.0099999999999998</v>
      </c>
      <c r="BR15">
        <v>2.19</v>
      </c>
      <c r="BS15">
        <v>1.64</v>
      </c>
      <c r="BT15">
        <v>2.6925150000000002</v>
      </c>
      <c r="BU15">
        <v>1.341844</v>
      </c>
      <c r="BV15">
        <v>2.3846349999999998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0.83574999999999999</v>
      </c>
      <c r="CS15">
        <v>2.7933979999999998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73.347704000000022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339.2131</v>
      </c>
      <c r="L16">
        <v>476.47432400000002</v>
      </c>
      <c r="M16">
        <v>92.91</v>
      </c>
      <c r="N16">
        <v>119.136178</v>
      </c>
      <c r="O16">
        <v>62.39</v>
      </c>
      <c r="P16">
        <v>64.598894999999999</v>
      </c>
      <c r="Q16">
        <v>21.7821</v>
      </c>
      <c r="R16">
        <v>42.271599999999999</v>
      </c>
      <c r="S16">
        <v>26.322399999999998</v>
      </c>
      <c r="T16">
        <v>0.56000000000000005</v>
      </c>
      <c r="U16">
        <v>348.97500000000002</v>
      </c>
      <c r="V16">
        <v>20.73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43.044772000000002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0</v>
      </c>
      <c r="AN16">
        <v>0.70510899999999999</v>
      </c>
      <c r="AO16">
        <v>0</v>
      </c>
      <c r="AP16">
        <v>0.38429999999999997</v>
      </c>
      <c r="AQ16">
        <v>0</v>
      </c>
      <c r="AR16">
        <v>46.92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72.05770400000003</v>
      </c>
      <c r="BA16">
        <f t="shared" si="1"/>
        <v>2045.377168</v>
      </c>
      <c r="BB16">
        <v>13</v>
      </c>
      <c r="BD16">
        <v>7.86</v>
      </c>
      <c r="BE16">
        <v>1.95</v>
      </c>
      <c r="BF16">
        <v>0</v>
      </c>
      <c r="BG16">
        <v>1.84</v>
      </c>
      <c r="BH16">
        <v>1.92</v>
      </c>
      <c r="BI16">
        <v>0.87</v>
      </c>
      <c r="BJ16">
        <v>1.75</v>
      </c>
      <c r="BK16">
        <v>1.88</v>
      </c>
      <c r="BL16">
        <v>0</v>
      </c>
      <c r="BM16">
        <v>0.2</v>
      </c>
      <c r="BN16">
        <v>0</v>
      </c>
      <c r="BO16">
        <v>1.89</v>
      </c>
      <c r="BP16">
        <v>0.25</v>
      </c>
      <c r="BQ16">
        <v>2.0099999999999998</v>
      </c>
      <c r="BR16">
        <v>2.19</v>
      </c>
      <c r="BS16">
        <v>1.64</v>
      </c>
      <c r="BT16">
        <v>2.6925150000000002</v>
      </c>
      <c r="BU16">
        <v>1.341844</v>
      </c>
      <c r="BV16">
        <v>2.3846349999999998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0.83574999999999999</v>
      </c>
      <c r="CS16">
        <v>2.7933979999999998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72.05770400000003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339.2131</v>
      </c>
      <c r="L17">
        <v>476.47432400000002</v>
      </c>
      <c r="M17">
        <v>92.91</v>
      </c>
      <c r="N17">
        <v>119.136178</v>
      </c>
      <c r="O17">
        <v>62.39</v>
      </c>
      <c r="P17">
        <v>64.598894999999999</v>
      </c>
      <c r="Q17">
        <v>21.7821</v>
      </c>
      <c r="R17">
        <v>42.251600000000003</v>
      </c>
      <c r="S17">
        <v>26.3124</v>
      </c>
      <c r="T17">
        <v>0.56000000000000005</v>
      </c>
      <c r="U17">
        <v>348.97500000000002</v>
      </c>
      <c r="V17">
        <v>20.73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43.044772000000002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0</v>
      </c>
      <c r="AN17">
        <v>0.70510899999999999</v>
      </c>
      <c r="AO17">
        <v>0</v>
      </c>
      <c r="AP17">
        <v>0.38429999999999997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72.05770400000003</v>
      </c>
      <c r="BA17">
        <f t="shared" si="1"/>
        <v>2045.3471680000002</v>
      </c>
      <c r="BB17">
        <v>14</v>
      </c>
      <c r="BD17">
        <v>7.86</v>
      </c>
      <c r="BE17">
        <v>1.95</v>
      </c>
      <c r="BF17">
        <v>0</v>
      </c>
      <c r="BG17">
        <v>1.84</v>
      </c>
      <c r="BH17">
        <v>1.92</v>
      </c>
      <c r="BI17">
        <v>0.87</v>
      </c>
      <c r="BJ17">
        <v>1.75</v>
      </c>
      <c r="BK17">
        <v>1.88</v>
      </c>
      <c r="BL17">
        <v>0</v>
      </c>
      <c r="BM17">
        <v>0.2</v>
      </c>
      <c r="BN17">
        <v>0</v>
      </c>
      <c r="BO17">
        <v>1.89</v>
      </c>
      <c r="BP17">
        <v>0.25</v>
      </c>
      <c r="BQ17">
        <v>2.0099999999999998</v>
      </c>
      <c r="BR17">
        <v>2.19</v>
      </c>
      <c r="BS17">
        <v>1.64</v>
      </c>
      <c r="BT17">
        <v>2.6925150000000002</v>
      </c>
      <c r="BU17">
        <v>1.341844</v>
      </c>
      <c r="BV17">
        <v>2.3846349999999998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0.83574999999999999</v>
      </c>
      <c r="CS17">
        <v>2.7933979999999998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72.05770400000003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339.2131</v>
      </c>
      <c r="L18">
        <v>476.47432400000002</v>
      </c>
      <c r="M18">
        <v>92.91</v>
      </c>
      <c r="N18">
        <v>119.136178</v>
      </c>
      <c r="O18">
        <v>62.39</v>
      </c>
      <c r="P18">
        <v>64.598894999999999</v>
      </c>
      <c r="Q18">
        <v>21.7821</v>
      </c>
      <c r="R18">
        <v>42.251600000000003</v>
      </c>
      <c r="S18">
        <v>26.3124</v>
      </c>
      <c r="T18">
        <v>0.56000000000000005</v>
      </c>
      <c r="U18">
        <v>348.97500000000002</v>
      </c>
      <c r="V18">
        <v>20.73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43.044772000000002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5.376684</v>
      </c>
      <c r="AN18">
        <v>0.70510899999999999</v>
      </c>
      <c r="AO18">
        <v>0</v>
      </c>
      <c r="AP18">
        <v>0.38429999999999997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70.137704000000014</v>
      </c>
      <c r="BA18">
        <f t="shared" si="1"/>
        <v>2048.8038520000005</v>
      </c>
      <c r="BB18">
        <v>15</v>
      </c>
      <c r="BD18">
        <v>7.86</v>
      </c>
      <c r="BE18">
        <v>1.95</v>
      </c>
      <c r="BF18">
        <v>0</v>
      </c>
      <c r="BG18">
        <v>1.84</v>
      </c>
      <c r="BH18">
        <v>0</v>
      </c>
      <c r="BI18">
        <v>0.87</v>
      </c>
      <c r="BJ18">
        <v>1.75</v>
      </c>
      <c r="BK18">
        <v>1.88</v>
      </c>
      <c r="BL18">
        <v>0</v>
      </c>
      <c r="BM18">
        <v>0.2</v>
      </c>
      <c r="BN18">
        <v>0</v>
      </c>
      <c r="BO18">
        <v>1.89</v>
      </c>
      <c r="BP18">
        <v>0.25</v>
      </c>
      <c r="BQ18">
        <v>2.0099999999999998</v>
      </c>
      <c r="BR18">
        <v>2.19</v>
      </c>
      <c r="BS18">
        <v>1.64</v>
      </c>
      <c r="BT18">
        <v>2.6925150000000002</v>
      </c>
      <c r="BU18">
        <v>1.341844</v>
      </c>
      <c r="BV18">
        <v>2.3846349999999998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0.83574999999999999</v>
      </c>
      <c r="CS18">
        <v>2.7933979999999998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70.137704000000014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339.2131</v>
      </c>
      <c r="L19">
        <v>476.47432400000002</v>
      </c>
      <c r="M19">
        <v>92.91</v>
      </c>
      <c r="N19">
        <v>119.136178</v>
      </c>
      <c r="O19">
        <v>62.39</v>
      </c>
      <c r="P19">
        <v>64.598894999999999</v>
      </c>
      <c r="Q19">
        <v>21.7821</v>
      </c>
      <c r="R19">
        <v>42.251600000000003</v>
      </c>
      <c r="S19">
        <v>26.3124</v>
      </c>
      <c r="T19">
        <v>0.56000000000000005</v>
      </c>
      <c r="U19">
        <v>348.97500000000002</v>
      </c>
      <c r="V19">
        <v>20.73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43.044772000000002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5.376684</v>
      </c>
      <c r="AN19">
        <v>0.70510899999999999</v>
      </c>
      <c r="AO19">
        <v>0</v>
      </c>
      <c r="AP19">
        <v>0.38429999999999997</v>
      </c>
      <c r="AQ19">
        <v>0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70.137704000000014</v>
      </c>
      <c r="BA19">
        <f t="shared" si="1"/>
        <v>2054.3238520000004</v>
      </c>
      <c r="BB19">
        <v>16</v>
      </c>
      <c r="BD19">
        <v>7.86</v>
      </c>
      <c r="BE19">
        <v>1.95</v>
      </c>
      <c r="BF19">
        <v>0</v>
      </c>
      <c r="BG19">
        <v>1.84</v>
      </c>
      <c r="BH19">
        <v>0</v>
      </c>
      <c r="BI19">
        <v>0.87</v>
      </c>
      <c r="BJ19">
        <v>1.75</v>
      </c>
      <c r="BK19">
        <v>1.88</v>
      </c>
      <c r="BL19">
        <v>0</v>
      </c>
      <c r="BM19">
        <v>0.2</v>
      </c>
      <c r="BN19">
        <v>0</v>
      </c>
      <c r="BO19">
        <v>1.89</v>
      </c>
      <c r="BP19">
        <v>0.25</v>
      </c>
      <c r="BQ19">
        <v>2.0099999999999998</v>
      </c>
      <c r="BR19">
        <v>2.19</v>
      </c>
      <c r="BS19">
        <v>1.64</v>
      </c>
      <c r="BT19">
        <v>2.6925150000000002</v>
      </c>
      <c r="BU19">
        <v>1.341844</v>
      </c>
      <c r="BV19">
        <v>2.3846349999999998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0.83574999999999999</v>
      </c>
      <c r="CS19">
        <v>2.7933979999999998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70.137704000000014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339.2131</v>
      </c>
      <c r="L20">
        <v>476.47432400000002</v>
      </c>
      <c r="M20">
        <v>92.91</v>
      </c>
      <c r="N20">
        <v>119.136178</v>
      </c>
      <c r="O20">
        <v>62.39</v>
      </c>
      <c r="P20">
        <v>64.598894999999999</v>
      </c>
      <c r="Q20">
        <v>21.7821</v>
      </c>
      <c r="R20">
        <v>42.261600000000001</v>
      </c>
      <c r="S20">
        <v>26.322399999999998</v>
      </c>
      <c r="T20">
        <v>0.56000000000000005</v>
      </c>
      <c r="U20">
        <v>348.97500000000002</v>
      </c>
      <c r="V20">
        <v>20.73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43.044772000000002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5.376684</v>
      </c>
      <c r="AN20">
        <v>0.70510899999999999</v>
      </c>
      <c r="AO20">
        <v>0</v>
      </c>
      <c r="AP20">
        <v>0.38429999999999997</v>
      </c>
      <c r="AQ20">
        <v>0</v>
      </c>
      <c r="AR20">
        <v>52.44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70.137704000000014</v>
      </c>
      <c r="BA20">
        <f t="shared" si="1"/>
        <v>2054.3438520000004</v>
      </c>
      <c r="BB20">
        <v>17</v>
      </c>
      <c r="BD20">
        <v>7.86</v>
      </c>
      <c r="BE20">
        <v>1.95</v>
      </c>
      <c r="BF20">
        <v>0</v>
      </c>
      <c r="BG20">
        <v>1.84</v>
      </c>
      <c r="BH20">
        <v>0</v>
      </c>
      <c r="BI20">
        <v>0.87</v>
      </c>
      <c r="BJ20">
        <v>1.75</v>
      </c>
      <c r="BK20">
        <v>1.88</v>
      </c>
      <c r="BL20">
        <v>0</v>
      </c>
      <c r="BM20">
        <v>0.2</v>
      </c>
      <c r="BN20">
        <v>0</v>
      </c>
      <c r="BO20">
        <v>1.89</v>
      </c>
      <c r="BP20">
        <v>0.25</v>
      </c>
      <c r="BQ20">
        <v>2.0099999999999998</v>
      </c>
      <c r="BR20">
        <v>2.19</v>
      </c>
      <c r="BS20">
        <v>1.64</v>
      </c>
      <c r="BT20">
        <v>2.6925150000000002</v>
      </c>
      <c r="BU20">
        <v>1.341844</v>
      </c>
      <c r="BV20">
        <v>2.3846349999999998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0.83574999999999999</v>
      </c>
      <c r="CS20">
        <v>2.7933979999999998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70.137704000000014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339.2131</v>
      </c>
      <c r="L21">
        <v>476.47432400000002</v>
      </c>
      <c r="M21">
        <v>92.91</v>
      </c>
      <c r="N21">
        <v>119.136178</v>
      </c>
      <c r="O21">
        <v>62.39</v>
      </c>
      <c r="P21">
        <v>64.598894999999999</v>
      </c>
      <c r="Q21">
        <v>21.7821</v>
      </c>
      <c r="R21">
        <v>42.261600000000001</v>
      </c>
      <c r="S21">
        <v>26.322399999999998</v>
      </c>
      <c r="T21">
        <v>0.56000000000000005</v>
      </c>
      <c r="U21">
        <v>348.97500000000002</v>
      </c>
      <c r="V21">
        <v>20.73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43.044772000000002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0.70510899999999999</v>
      </c>
      <c r="AO21">
        <v>0</v>
      </c>
      <c r="AP21">
        <v>0.38429999999999997</v>
      </c>
      <c r="AQ21">
        <v>0</v>
      </c>
      <c r="AR21">
        <v>46.92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70.137704000000014</v>
      </c>
      <c r="BA21">
        <f t="shared" si="1"/>
        <v>2054.3659730000004</v>
      </c>
      <c r="BB21">
        <v>18</v>
      </c>
      <c r="BD21">
        <v>7.86</v>
      </c>
      <c r="BE21">
        <v>1.95</v>
      </c>
      <c r="BF21">
        <v>0</v>
      </c>
      <c r="BG21">
        <v>1.84</v>
      </c>
      <c r="BH21">
        <v>0</v>
      </c>
      <c r="BI21">
        <v>0.87</v>
      </c>
      <c r="BJ21">
        <v>1.75</v>
      </c>
      <c r="BK21">
        <v>1.88</v>
      </c>
      <c r="BL21">
        <v>0</v>
      </c>
      <c r="BM21">
        <v>0.2</v>
      </c>
      <c r="BN21">
        <v>0</v>
      </c>
      <c r="BO21">
        <v>1.89</v>
      </c>
      <c r="BP21">
        <v>0.25</v>
      </c>
      <c r="BQ21">
        <v>2.0099999999999998</v>
      </c>
      <c r="BR21">
        <v>2.19</v>
      </c>
      <c r="BS21">
        <v>1.64</v>
      </c>
      <c r="BT21">
        <v>2.6925150000000002</v>
      </c>
      <c r="BU21">
        <v>1.341844</v>
      </c>
      <c r="BV21">
        <v>2.3846349999999998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0.83574999999999999</v>
      </c>
      <c r="CS21">
        <v>2.7933979999999998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70.137704000000014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339.2131</v>
      </c>
      <c r="L22">
        <v>476.47432400000002</v>
      </c>
      <c r="M22">
        <v>92.91</v>
      </c>
      <c r="N22">
        <v>119.136178</v>
      </c>
      <c r="O22">
        <v>62.39</v>
      </c>
      <c r="P22">
        <v>64.598894999999999</v>
      </c>
      <c r="Q22">
        <v>21.7821</v>
      </c>
      <c r="R22">
        <v>42.251600000000003</v>
      </c>
      <c r="S22">
        <v>26.322399999999998</v>
      </c>
      <c r="T22">
        <v>0.56000000000000005</v>
      </c>
      <c r="U22">
        <v>348.97500000000002</v>
      </c>
      <c r="V22">
        <v>20.73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43.044772000000002</v>
      </c>
      <c r="AH22">
        <v>2.931635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0.70510899999999999</v>
      </c>
      <c r="AO22">
        <v>0</v>
      </c>
      <c r="AP22">
        <v>0.38429999999999997</v>
      </c>
      <c r="AQ22">
        <v>0</v>
      </c>
      <c r="AR22">
        <v>46.92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70.159950000000009</v>
      </c>
      <c r="BA22">
        <f t="shared" si="1"/>
        <v>2057.3098540000001</v>
      </c>
      <c r="BB22">
        <v>19</v>
      </c>
      <c r="BD22">
        <v>7.86</v>
      </c>
      <c r="BE22">
        <v>1.95</v>
      </c>
      <c r="BF22">
        <v>0</v>
      </c>
      <c r="BG22">
        <v>1.84</v>
      </c>
      <c r="BH22">
        <v>0</v>
      </c>
      <c r="BI22">
        <v>0.87</v>
      </c>
      <c r="BJ22">
        <v>1.75</v>
      </c>
      <c r="BK22">
        <v>1.88</v>
      </c>
      <c r="BL22">
        <v>0</v>
      </c>
      <c r="BM22">
        <v>0.2</v>
      </c>
      <c r="BN22">
        <v>0</v>
      </c>
      <c r="BO22">
        <v>1.89</v>
      </c>
      <c r="BP22">
        <v>0.25</v>
      </c>
      <c r="BQ22">
        <v>2.0099999999999998</v>
      </c>
      <c r="BR22">
        <v>2.19</v>
      </c>
      <c r="BS22">
        <v>1.64</v>
      </c>
      <c r="BT22">
        <v>2.6925150000000002</v>
      </c>
      <c r="BU22">
        <v>1.341844</v>
      </c>
      <c r="BV22">
        <v>2.3846349999999998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0.83574999999999999</v>
      </c>
      <c r="CS22">
        <v>2.7933979999999998</v>
      </c>
      <c r="CT22">
        <v>0.49598399999999998</v>
      </c>
      <c r="CU22">
        <v>0</v>
      </c>
      <c r="CV22">
        <v>2.2245999999999998E-2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70.159950000000009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339.2063</v>
      </c>
      <c r="L23">
        <v>476.47432400000002</v>
      </c>
      <c r="M23">
        <v>92.91</v>
      </c>
      <c r="N23">
        <v>119.136178</v>
      </c>
      <c r="O23">
        <v>62.39</v>
      </c>
      <c r="P23">
        <v>64.598894999999999</v>
      </c>
      <c r="Q23">
        <v>21.7821</v>
      </c>
      <c r="R23">
        <v>42.1616</v>
      </c>
      <c r="S23">
        <v>26.302399999999999</v>
      </c>
      <c r="T23">
        <v>0.56000000000000005</v>
      </c>
      <c r="U23">
        <v>348.97500000000002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43.044772000000002</v>
      </c>
      <c r="AH23">
        <v>19.544236000000001</v>
      </c>
      <c r="AI23">
        <v>0</v>
      </c>
      <c r="AJ23">
        <v>0</v>
      </c>
      <c r="AK23">
        <v>26.555779999999999</v>
      </c>
      <c r="AL23">
        <v>0</v>
      </c>
      <c r="AM23">
        <v>16.345120999999999</v>
      </c>
      <c r="AN23">
        <v>0.70510899999999999</v>
      </c>
      <c r="AO23">
        <v>0</v>
      </c>
      <c r="AP23">
        <v>0.38429999999999997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70.293430000000015</v>
      </c>
      <c r="BA23">
        <f t="shared" si="1"/>
        <v>2079.3654510000001</v>
      </c>
      <c r="BB23">
        <v>20</v>
      </c>
      <c r="BD23">
        <v>7.86</v>
      </c>
      <c r="BE23">
        <v>1.95</v>
      </c>
      <c r="BF23">
        <v>0</v>
      </c>
      <c r="BG23">
        <v>1.84</v>
      </c>
      <c r="BH23">
        <v>0</v>
      </c>
      <c r="BI23">
        <v>0.87</v>
      </c>
      <c r="BJ23">
        <v>1.75</v>
      </c>
      <c r="BK23">
        <v>1.88</v>
      </c>
      <c r="BL23">
        <v>0</v>
      </c>
      <c r="BM23">
        <v>0.2</v>
      </c>
      <c r="BN23">
        <v>0</v>
      </c>
      <c r="BO23">
        <v>1.89</v>
      </c>
      <c r="BP23">
        <v>0.25</v>
      </c>
      <c r="BQ23">
        <v>2.0099999999999998</v>
      </c>
      <c r="BR23">
        <v>2.19</v>
      </c>
      <c r="BS23">
        <v>1.64</v>
      </c>
      <c r="BT23">
        <v>2.6925150000000002</v>
      </c>
      <c r="BU23">
        <v>1.341844</v>
      </c>
      <c r="BV23">
        <v>2.3846349999999998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0.83574999999999999</v>
      </c>
      <c r="CS23">
        <v>2.7933979999999998</v>
      </c>
      <c r="CT23">
        <v>0.49598399999999998</v>
      </c>
      <c r="CU23">
        <v>0</v>
      </c>
      <c r="CV23">
        <v>0.155726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70.293430000000015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339.2063</v>
      </c>
      <c r="L24">
        <v>476.47432400000002</v>
      </c>
      <c r="M24">
        <v>92.91</v>
      </c>
      <c r="N24">
        <v>119.136178</v>
      </c>
      <c r="O24">
        <v>62.39</v>
      </c>
      <c r="P24">
        <v>64.598894999999999</v>
      </c>
      <c r="Q24">
        <v>21.7821</v>
      </c>
      <c r="R24">
        <v>42.1616</v>
      </c>
      <c r="S24">
        <v>26.302399999999999</v>
      </c>
      <c r="T24">
        <v>0.56000000000000005</v>
      </c>
      <c r="U24">
        <v>348.97500000000002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43.044772000000002</v>
      </c>
      <c r="AH24">
        <v>39.088472000000003</v>
      </c>
      <c r="AI24">
        <v>0</v>
      </c>
      <c r="AJ24">
        <v>0</v>
      </c>
      <c r="AK24">
        <v>26.555779999999999</v>
      </c>
      <c r="AL24">
        <v>0</v>
      </c>
      <c r="AM24">
        <v>16.345120999999999</v>
      </c>
      <c r="AN24">
        <v>0.70510899999999999</v>
      </c>
      <c r="AO24">
        <v>0</v>
      </c>
      <c r="AP24">
        <v>0.38429999999999997</v>
      </c>
      <c r="AQ24">
        <v>13.796519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70.449156000000016</v>
      </c>
      <c r="BA24">
        <f t="shared" si="1"/>
        <v>2112.8619320000003</v>
      </c>
      <c r="BB24">
        <v>21</v>
      </c>
      <c r="BD24">
        <v>7.86</v>
      </c>
      <c r="BE24">
        <v>1.95</v>
      </c>
      <c r="BF24">
        <v>0</v>
      </c>
      <c r="BG24">
        <v>1.84</v>
      </c>
      <c r="BH24">
        <v>0</v>
      </c>
      <c r="BI24">
        <v>0.87</v>
      </c>
      <c r="BJ24">
        <v>1.75</v>
      </c>
      <c r="BK24">
        <v>1.88</v>
      </c>
      <c r="BL24">
        <v>0</v>
      </c>
      <c r="BM24">
        <v>0.2</v>
      </c>
      <c r="BN24">
        <v>0</v>
      </c>
      <c r="BO24">
        <v>1.89</v>
      </c>
      <c r="BP24">
        <v>0.25</v>
      </c>
      <c r="BQ24">
        <v>2.0099999999999998</v>
      </c>
      <c r="BR24">
        <v>2.19</v>
      </c>
      <c r="BS24">
        <v>1.64</v>
      </c>
      <c r="BT24">
        <v>2.6925150000000002</v>
      </c>
      <c r="BU24">
        <v>1.341844</v>
      </c>
      <c r="BV24">
        <v>2.3846349999999998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0.83574999999999999</v>
      </c>
      <c r="CS24">
        <v>2.7933979999999998</v>
      </c>
      <c r="CT24">
        <v>0.49598399999999998</v>
      </c>
      <c r="CU24">
        <v>0</v>
      </c>
      <c r="CV24">
        <v>0.31145200000000001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70.449156000000016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337.90629999999999</v>
      </c>
      <c r="L25">
        <v>476.47432400000002</v>
      </c>
      <c r="M25">
        <v>92.91</v>
      </c>
      <c r="N25">
        <v>119.136178</v>
      </c>
      <c r="O25">
        <v>62.39</v>
      </c>
      <c r="P25">
        <v>64.598894999999999</v>
      </c>
      <c r="Q25">
        <v>21.7821</v>
      </c>
      <c r="R25">
        <v>41.7316</v>
      </c>
      <c r="S25">
        <v>26.252400000000002</v>
      </c>
      <c r="T25">
        <v>0.56000000000000005</v>
      </c>
      <c r="U25">
        <v>348.97500000000002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3.4694120000000002</v>
      </c>
      <c r="AC25">
        <v>0</v>
      </c>
      <c r="AD25">
        <v>0</v>
      </c>
      <c r="AE25">
        <v>0</v>
      </c>
      <c r="AF25">
        <v>8.3321880000000004</v>
      </c>
      <c r="AG25">
        <v>43.044772000000002</v>
      </c>
      <c r="AH25">
        <v>58.632708000000001</v>
      </c>
      <c r="AI25">
        <v>0</v>
      </c>
      <c r="AJ25">
        <v>0</v>
      </c>
      <c r="AK25">
        <v>26.555779999999999</v>
      </c>
      <c r="AL25">
        <v>0</v>
      </c>
      <c r="AM25">
        <v>16.345120999999999</v>
      </c>
      <c r="AN25">
        <v>0.70510899999999999</v>
      </c>
      <c r="AO25">
        <v>0</v>
      </c>
      <c r="AP25">
        <v>0.38429999999999997</v>
      </c>
      <c r="AQ25">
        <v>41.389555999999999</v>
      </c>
      <c r="AR25">
        <v>52.44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70.194882000000021</v>
      </c>
      <c r="BA25">
        <f t="shared" si="1"/>
        <v>2166.9543430000003</v>
      </c>
      <c r="BB25">
        <v>22</v>
      </c>
      <c r="BD25">
        <v>7.45</v>
      </c>
      <c r="BE25">
        <v>1.95</v>
      </c>
      <c r="BF25">
        <v>0</v>
      </c>
      <c r="BG25">
        <v>1.84</v>
      </c>
      <c r="BH25">
        <v>0</v>
      </c>
      <c r="BI25">
        <v>0.87</v>
      </c>
      <c r="BJ25">
        <v>1.75</v>
      </c>
      <c r="BK25">
        <v>1.88</v>
      </c>
      <c r="BL25">
        <v>0</v>
      </c>
      <c r="BM25">
        <v>0.2</v>
      </c>
      <c r="BN25">
        <v>0</v>
      </c>
      <c r="BO25">
        <v>1.89</v>
      </c>
      <c r="BP25">
        <v>0.25</v>
      </c>
      <c r="BQ25">
        <v>2.0099999999999998</v>
      </c>
      <c r="BR25">
        <v>2.19</v>
      </c>
      <c r="BS25">
        <v>1.64</v>
      </c>
      <c r="BT25">
        <v>2.6925150000000002</v>
      </c>
      <c r="BU25">
        <v>1.341844</v>
      </c>
      <c r="BV25">
        <v>2.3846349999999998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0.83574999999999999</v>
      </c>
      <c r="CS25">
        <v>2.7933979999999998</v>
      </c>
      <c r="CT25">
        <v>0.49598399999999998</v>
      </c>
      <c r="CU25">
        <v>0</v>
      </c>
      <c r="CV25">
        <v>0.46717799999999998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70.194882000000021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342.58319999999998</v>
      </c>
      <c r="L26">
        <v>476.47432400000002</v>
      </c>
      <c r="M26">
        <v>92.91</v>
      </c>
      <c r="N26">
        <v>119.136178</v>
      </c>
      <c r="O26">
        <v>62.39</v>
      </c>
      <c r="P26">
        <v>64.598894999999999</v>
      </c>
      <c r="Q26">
        <v>21.7821</v>
      </c>
      <c r="R26">
        <v>41.7316</v>
      </c>
      <c r="S26">
        <v>26.252400000000002</v>
      </c>
      <c r="T26">
        <v>0.56000000000000005</v>
      </c>
      <c r="U26">
        <v>348.97500000000002</v>
      </c>
      <c r="V26">
        <v>20.73</v>
      </c>
      <c r="W26">
        <v>34.799309999999998</v>
      </c>
      <c r="X26">
        <v>147.515625</v>
      </c>
      <c r="Y26">
        <v>0</v>
      </c>
      <c r="Z26">
        <v>13.1076</v>
      </c>
      <c r="AA26">
        <v>0</v>
      </c>
      <c r="AB26">
        <v>13.600092</v>
      </c>
      <c r="AC26">
        <v>9.2332590000000003</v>
      </c>
      <c r="AD26">
        <v>0</v>
      </c>
      <c r="AE26">
        <v>0</v>
      </c>
      <c r="AF26">
        <v>8.3321880000000004</v>
      </c>
      <c r="AG26">
        <v>43.044772000000002</v>
      </c>
      <c r="AH26">
        <v>87.949061999999998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0.70510899999999999</v>
      </c>
      <c r="AO26">
        <v>0</v>
      </c>
      <c r="AP26">
        <v>0.64049999999999996</v>
      </c>
      <c r="AQ26">
        <v>41.389555999999999</v>
      </c>
      <c r="AR26">
        <v>52.44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70.824013000000022</v>
      </c>
      <c r="BA26">
        <f t="shared" si="1"/>
        <v>2227.7506670000007</v>
      </c>
      <c r="BB26">
        <v>23</v>
      </c>
      <c r="BD26">
        <v>7.45</v>
      </c>
      <c r="BE26">
        <v>1.95</v>
      </c>
      <c r="BF26">
        <v>0</v>
      </c>
      <c r="BG26">
        <v>1.84</v>
      </c>
      <c r="BH26">
        <v>0</v>
      </c>
      <c r="BI26">
        <v>0.89</v>
      </c>
      <c r="BJ26">
        <v>1.79</v>
      </c>
      <c r="BK26">
        <v>1.88</v>
      </c>
      <c r="BL26">
        <v>0</v>
      </c>
      <c r="BM26">
        <v>0.2</v>
      </c>
      <c r="BN26">
        <v>0</v>
      </c>
      <c r="BO26">
        <v>1.89</v>
      </c>
      <c r="BP26">
        <v>0.25</v>
      </c>
      <c r="BQ26">
        <v>2.0099999999999998</v>
      </c>
      <c r="BR26">
        <v>2.19</v>
      </c>
      <c r="BS26">
        <v>1.64</v>
      </c>
      <c r="BT26">
        <v>2.6925150000000002</v>
      </c>
      <c r="BU26">
        <v>1.341844</v>
      </c>
      <c r="BV26">
        <v>2.3846349999999998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0.83574999999999999</v>
      </c>
      <c r="CS26">
        <v>2.7933979999999998</v>
      </c>
      <c r="CT26">
        <v>0.49598399999999998</v>
      </c>
      <c r="CU26">
        <v>0.33832299999999998</v>
      </c>
      <c r="CV26">
        <v>0.697986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70.824013000000022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342.58319999999998</v>
      </c>
      <c r="L27">
        <v>476.47432400000002</v>
      </c>
      <c r="M27">
        <v>92.91</v>
      </c>
      <c r="N27">
        <v>119.136178</v>
      </c>
      <c r="O27">
        <v>62.39</v>
      </c>
      <c r="P27">
        <v>64.598894999999999</v>
      </c>
      <c r="Q27">
        <v>21.592099999999999</v>
      </c>
      <c r="R27">
        <v>41.7316</v>
      </c>
      <c r="S27">
        <v>26.042400000000001</v>
      </c>
      <c r="T27">
        <v>0.56000000000000005</v>
      </c>
      <c r="U27">
        <v>348.97500000000002</v>
      </c>
      <c r="V27">
        <v>20.73</v>
      </c>
      <c r="W27">
        <v>34.799309999999998</v>
      </c>
      <c r="X27">
        <v>147.515625</v>
      </c>
      <c r="Y27">
        <v>0</v>
      </c>
      <c r="Z27">
        <v>13.1076</v>
      </c>
      <c r="AA27">
        <v>3.7919999999999998</v>
      </c>
      <c r="AB27">
        <v>13.600092</v>
      </c>
      <c r="AC27">
        <v>9.2332590000000003</v>
      </c>
      <c r="AD27">
        <v>0</v>
      </c>
      <c r="AE27">
        <v>0</v>
      </c>
      <c r="AF27">
        <v>8.3321880000000004</v>
      </c>
      <c r="AG27">
        <v>43.044772000000002</v>
      </c>
      <c r="AH27">
        <v>78.176944000000006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0.70510899999999999</v>
      </c>
      <c r="AO27">
        <v>0</v>
      </c>
      <c r="AP27">
        <v>0.64049999999999996</v>
      </c>
      <c r="AQ27">
        <v>37.626868999999999</v>
      </c>
      <c r="AR27">
        <v>46.92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71.094474000000019</v>
      </c>
      <c r="BA27">
        <f t="shared" si="1"/>
        <v>2216.3142350000007</v>
      </c>
      <c r="BB27">
        <v>24</v>
      </c>
      <c r="BD27">
        <v>7.45</v>
      </c>
      <c r="BE27">
        <v>1.95</v>
      </c>
      <c r="BF27">
        <v>0</v>
      </c>
      <c r="BG27">
        <v>1.84</v>
      </c>
      <c r="BH27">
        <v>0</v>
      </c>
      <c r="BI27">
        <v>0.9</v>
      </c>
      <c r="BJ27">
        <v>1.79</v>
      </c>
      <c r="BK27">
        <v>1.88</v>
      </c>
      <c r="BL27">
        <v>0</v>
      </c>
      <c r="BM27">
        <v>0.2</v>
      </c>
      <c r="BN27">
        <v>0</v>
      </c>
      <c r="BO27">
        <v>1.89</v>
      </c>
      <c r="BP27">
        <v>0.25</v>
      </c>
      <c r="BQ27">
        <v>2.0099999999999998</v>
      </c>
      <c r="BR27">
        <v>2.19</v>
      </c>
      <c r="BS27">
        <v>1.64</v>
      </c>
      <c r="BT27">
        <v>2.6925150000000002</v>
      </c>
      <c r="BU27">
        <v>1.341844</v>
      </c>
      <c r="BV27">
        <v>2.3846349999999998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0.83574999999999999</v>
      </c>
      <c r="CS27">
        <v>2.7933979999999998</v>
      </c>
      <c r="CT27">
        <v>0.49598399999999998</v>
      </c>
      <c r="CU27">
        <v>0.676647</v>
      </c>
      <c r="CV27">
        <v>0.62012299999999998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71.094474000000019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342.58319999999998</v>
      </c>
      <c r="L28">
        <v>476.47432400000002</v>
      </c>
      <c r="M28">
        <v>92.91</v>
      </c>
      <c r="N28">
        <v>119.136178</v>
      </c>
      <c r="O28">
        <v>62.39</v>
      </c>
      <c r="P28">
        <v>64.598894999999999</v>
      </c>
      <c r="Q28">
        <v>21.592099999999999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20.73</v>
      </c>
      <c r="W28">
        <v>34.799309999999998</v>
      </c>
      <c r="X28">
        <v>147.515625</v>
      </c>
      <c r="Y28">
        <v>0</v>
      </c>
      <c r="Z28">
        <v>13.1076</v>
      </c>
      <c r="AA28">
        <v>17.774999999999999</v>
      </c>
      <c r="AB28">
        <v>18.040938000000001</v>
      </c>
      <c r="AC28">
        <v>18.466519999999999</v>
      </c>
      <c r="AD28">
        <v>9.4297959999999996</v>
      </c>
      <c r="AE28">
        <v>0</v>
      </c>
      <c r="AF28">
        <v>8.3321880000000004</v>
      </c>
      <c r="AG28">
        <v>43.044772000000002</v>
      </c>
      <c r="AH28">
        <v>120.68565700000001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0.70510899999999999</v>
      </c>
      <c r="AO28">
        <v>0</v>
      </c>
      <c r="AP28">
        <v>0.64049999999999996</v>
      </c>
      <c r="AQ28">
        <v>41.389555999999999</v>
      </c>
      <c r="AR28">
        <v>46.92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72.013112000000007</v>
      </c>
      <c r="BA28">
        <f t="shared" si="1"/>
        <v>2313.7775470000011</v>
      </c>
      <c r="BB28">
        <v>25</v>
      </c>
      <c r="BD28">
        <v>7.45</v>
      </c>
      <c r="BE28">
        <v>1.95</v>
      </c>
      <c r="BF28">
        <v>0</v>
      </c>
      <c r="BG28">
        <v>1.84</v>
      </c>
      <c r="BH28">
        <v>0</v>
      </c>
      <c r="BI28">
        <v>0.9</v>
      </c>
      <c r="BJ28">
        <v>1.79</v>
      </c>
      <c r="BK28">
        <v>1.88</v>
      </c>
      <c r="BL28">
        <v>0</v>
      </c>
      <c r="BM28">
        <v>0.2</v>
      </c>
      <c r="BN28">
        <v>0</v>
      </c>
      <c r="BO28">
        <v>1.89</v>
      </c>
      <c r="BP28">
        <v>0.25</v>
      </c>
      <c r="BQ28">
        <v>2.0099999999999998</v>
      </c>
      <c r="BR28">
        <v>2.19</v>
      </c>
      <c r="BS28">
        <v>1.64</v>
      </c>
      <c r="BT28">
        <v>2.6925150000000002</v>
      </c>
      <c r="BU28">
        <v>1.341844</v>
      </c>
      <c r="BV28">
        <v>2.3846349999999998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0.83574999999999999</v>
      </c>
      <c r="CS28">
        <v>2.7933979999999998</v>
      </c>
      <c r="CT28">
        <v>0.49598399999999998</v>
      </c>
      <c r="CU28">
        <v>1.2560249999999999</v>
      </c>
      <c r="CV28">
        <v>0.95938299999999999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72.013112000000007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342.58319999999998</v>
      </c>
      <c r="L29">
        <v>476.47432400000002</v>
      </c>
      <c r="M29">
        <v>92.91</v>
      </c>
      <c r="N29">
        <v>119.136178</v>
      </c>
      <c r="O29">
        <v>62.39</v>
      </c>
      <c r="P29">
        <v>64.598894999999999</v>
      </c>
      <c r="Q29">
        <v>21.592099999999999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20.73</v>
      </c>
      <c r="W29">
        <v>34.799309999999998</v>
      </c>
      <c r="X29">
        <v>147.515625</v>
      </c>
      <c r="Y29">
        <v>0</v>
      </c>
      <c r="Z29">
        <v>13.1076</v>
      </c>
      <c r="AA29">
        <v>31.6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43.044772000000002</v>
      </c>
      <c r="AH29">
        <v>144.822789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0.70510899999999999</v>
      </c>
      <c r="AO29">
        <v>0</v>
      </c>
      <c r="AP29">
        <v>0.64049999999999996</v>
      </c>
      <c r="AQ29">
        <v>41.389555999999999</v>
      </c>
      <c r="AR29">
        <v>47.472000000000001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73.116135000000014</v>
      </c>
      <c r="BA29">
        <f t="shared" si="1"/>
        <v>2406.4966240000012</v>
      </c>
      <c r="BB29">
        <v>26</v>
      </c>
      <c r="BD29">
        <v>7.7</v>
      </c>
      <c r="BE29">
        <v>1.95</v>
      </c>
      <c r="BF29">
        <v>0</v>
      </c>
      <c r="BG29">
        <v>1.84</v>
      </c>
      <c r="BH29">
        <v>0</v>
      </c>
      <c r="BI29">
        <v>0.9</v>
      </c>
      <c r="BJ29">
        <v>1.79</v>
      </c>
      <c r="BK29">
        <v>1.88</v>
      </c>
      <c r="BL29">
        <v>0</v>
      </c>
      <c r="BM29">
        <v>0.2</v>
      </c>
      <c r="BN29">
        <v>0</v>
      </c>
      <c r="BO29">
        <v>1.89</v>
      </c>
      <c r="BP29">
        <v>0.25</v>
      </c>
      <c r="BQ29">
        <v>2.0099999999999998</v>
      </c>
      <c r="BR29">
        <v>2.19</v>
      </c>
      <c r="BS29">
        <v>1.64</v>
      </c>
      <c r="BT29">
        <v>2.6925150000000002</v>
      </c>
      <c r="BU29">
        <v>1.341844</v>
      </c>
      <c r="BV29">
        <v>2.3846349999999998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0.83574999999999999</v>
      </c>
      <c r="CS29">
        <v>2.7933979999999998</v>
      </c>
      <c r="CT29">
        <v>0.99196799999999996</v>
      </c>
      <c r="CU29">
        <v>1.437873</v>
      </c>
      <c r="CV29">
        <v>1.134574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73.116135000000014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342.58319999999998</v>
      </c>
      <c r="L30">
        <v>476.47432400000002</v>
      </c>
      <c r="M30">
        <v>92.91</v>
      </c>
      <c r="N30">
        <v>119.136178</v>
      </c>
      <c r="O30">
        <v>62.39</v>
      </c>
      <c r="P30">
        <v>64.598894999999999</v>
      </c>
      <c r="Q30">
        <v>21.592099999999999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20.73</v>
      </c>
      <c r="W30">
        <v>34.799309999999998</v>
      </c>
      <c r="X30">
        <v>147.515625</v>
      </c>
      <c r="Y30">
        <v>0</v>
      </c>
      <c r="Z30">
        <v>13.1076</v>
      </c>
      <c r="AA30">
        <v>42.14808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43.044772000000002</v>
      </c>
      <c r="AH30">
        <v>144.822789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0.70510899999999999</v>
      </c>
      <c r="AO30">
        <v>0</v>
      </c>
      <c r="AP30">
        <v>0.64049999999999996</v>
      </c>
      <c r="AQ30">
        <v>41.389555999999999</v>
      </c>
      <c r="AR30">
        <v>47.472000000000001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73.352962000000019</v>
      </c>
      <c r="BA30">
        <f t="shared" si="1"/>
        <v>2426.7113270000009</v>
      </c>
      <c r="BB30">
        <v>27</v>
      </c>
      <c r="BD30">
        <v>7.7</v>
      </c>
      <c r="BE30">
        <v>1.95</v>
      </c>
      <c r="BF30">
        <v>0</v>
      </c>
      <c r="BG30">
        <v>1.84</v>
      </c>
      <c r="BH30">
        <v>0</v>
      </c>
      <c r="BI30">
        <v>0.9</v>
      </c>
      <c r="BJ30">
        <v>1.79</v>
      </c>
      <c r="BK30">
        <v>1.88</v>
      </c>
      <c r="BL30">
        <v>0</v>
      </c>
      <c r="BM30">
        <v>0.2</v>
      </c>
      <c r="BN30">
        <v>0</v>
      </c>
      <c r="BO30">
        <v>1.89</v>
      </c>
      <c r="BP30">
        <v>0.25</v>
      </c>
      <c r="BQ30">
        <v>2.0099999999999998</v>
      </c>
      <c r="BR30">
        <v>2.19</v>
      </c>
      <c r="BS30">
        <v>1.64</v>
      </c>
      <c r="BT30">
        <v>2.6925150000000002</v>
      </c>
      <c r="BU30">
        <v>1.341844</v>
      </c>
      <c r="BV30">
        <v>2.3846349999999998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0.83574999999999999</v>
      </c>
      <c r="CS30">
        <v>2.7933979999999998</v>
      </c>
      <c r="CT30">
        <v>0.99196799999999996</v>
      </c>
      <c r="CU30">
        <v>1.6747000000000001</v>
      </c>
      <c r="CV30">
        <v>1.134574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73.352962000000019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342.58319999999998</v>
      </c>
      <c r="L31">
        <v>476.47432400000002</v>
      </c>
      <c r="M31">
        <v>92.91</v>
      </c>
      <c r="N31">
        <v>119.136178</v>
      </c>
      <c r="O31">
        <v>62.39</v>
      </c>
      <c r="P31">
        <v>64.598894999999999</v>
      </c>
      <c r="Q31">
        <v>21.592099999999999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20.73</v>
      </c>
      <c r="W31">
        <v>34.799309999999998</v>
      </c>
      <c r="X31">
        <v>147.515625</v>
      </c>
      <c r="Y31">
        <v>0</v>
      </c>
      <c r="Z31">
        <v>13.1076</v>
      </c>
      <c r="AA31">
        <v>42.14808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43.044772000000002</v>
      </c>
      <c r="AH31">
        <v>144.822789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0.70510899999999999</v>
      </c>
      <c r="AO31">
        <v>0</v>
      </c>
      <c r="AP31">
        <v>0.64049999999999996</v>
      </c>
      <c r="AQ31">
        <v>41.389555999999999</v>
      </c>
      <c r="AR31">
        <v>47.472000000000001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88.012962000000016</v>
      </c>
      <c r="BA31">
        <f t="shared" si="1"/>
        <v>2441.3713270000007</v>
      </c>
      <c r="BB31">
        <v>28</v>
      </c>
      <c r="BD31">
        <v>7.7</v>
      </c>
      <c r="BE31">
        <v>1.95</v>
      </c>
      <c r="BF31">
        <v>3.03</v>
      </c>
      <c r="BG31">
        <v>1.84</v>
      </c>
      <c r="BH31">
        <v>9.34</v>
      </c>
      <c r="BI31">
        <v>0.87</v>
      </c>
      <c r="BJ31">
        <v>1.76</v>
      </c>
      <c r="BK31">
        <v>1.88</v>
      </c>
      <c r="BL31">
        <v>0</v>
      </c>
      <c r="BM31">
        <v>0.2</v>
      </c>
      <c r="BN31">
        <v>2.35</v>
      </c>
      <c r="BO31">
        <v>1.89</v>
      </c>
      <c r="BP31">
        <v>0.25</v>
      </c>
      <c r="BQ31">
        <v>2.0099999999999998</v>
      </c>
      <c r="BR31">
        <v>2.19</v>
      </c>
      <c r="BS31">
        <v>1.64</v>
      </c>
      <c r="BT31">
        <v>2.6925150000000002</v>
      </c>
      <c r="BU31">
        <v>1.341844</v>
      </c>
      <c r="BV31">
        <v>2.3846349999999998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0.83574999999999999</v>
      </c>
      <c r="CS31">
        <v>2.7933979999999998</v>
      </c>
      <c r="CT31">
        <v>0.99196799999999996</v>
      </c>
      <c r="CU31">
        <v>1.6747000000000001</v>
      </c>
      <c r="CV31">
        <v>1.134574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88.012962000000016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342.58319999999998</v>
      </c>
      <c r="L32">
        <v>476.47432400000002</v>
      </c>
      <c r="M32">
        <v>92.91</v>
      </c>
      <c r="N32">
        <v>119.136178</v>
      </c>
      <c r="O32">
        <v>62.39</v>
      </c>
      <c r="P32">
        <v>64.598894999999999</v>
      </c>
      <c r="Q32">
        <v>21.592099999999999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20.73</v>
      </c>
      <c r="W32">
        <v>34.799309999999998</v>
      </c>
      <c r="X32">
        <v>147.515625</v>
      </c>
      <c r="Y32">
        <v>0</v>
      </c>
      <c r="Z32">
        <v>13.1076</v>
      </c>
      <c r="AA32">
        <v>31.6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43.044772000000002</v>
      </c>
      <c r="AH32">
        <v>144.822789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0.70510899999999999</v>
      </c>
      <c r="AO32">
        <v>0</v>
      </c>
      <c r="AP32">
        <v>0.64049999999999996</v>
      </c>
      <c r="AQ32">
        <v>41.389555999999999</v>
      </c>
      <c r="AR32">
        <v>47.472000000000001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88.032962000000026</v>
      </c>
      <c r="BA32">
        <f t="shared" si="1"/>
        <v>2430.8432470000012</v>
      </c>
      <c r="BB32">
        <v>29</v>
      </c>
      <c r="BD32">
        <v>7.7</v>
      </c>
      <c r="BE32">
        <v>1.95</v>
      </c>
      <c r="BF32">
        <v>3.03</v>
      </c>
      <c r="BG32">
        <v>1.84</v>
      </c>
      <c r="BH32">
        <v>9.34</v>
      </c>
      <c r="BI32">
        <v>0.87</v>
      </c>
      <c r="BJ32">
        <v>1.76</v>
      </c>
      <c r="BK32">
        <v>1.88</v>
      </c>
      <c r="BL32">
        <v>0</v>
      </c>
      <c r="BM32">
        <v>0.2</v>
      </c>
      <c r="BN32">
        <v>2.37</v>
      </c>
      <c r="BO32">
        <v>1.89</v>
      </c>
      <c r="BP32">
        <v>0.25</v>
      </c>
      <c r="BQ32">
        <v>2.0099999999999998</v>
      </c>
      <c r="BR32">
        <v>2.19</v>
      </c>
      <c r="BS32">
        <v>1.64</v>
      </c>
      <c r="BT32">
        <v>2.6925150000000002</v>
      </c>
      <c r="BU32">
        <v>1.341844</v>
      </c>
      <c r="BV32">
        <v>2.3846349999999998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0.83574999999999999</v>
      </c>
      <c r="CS32">
        <v>2.7933979999999998</v>
      </c>
      <c r="CT32">
        <v>0.99196799999999996</v>
      </c>
      <c r="CU32">
        <v>1.6747000000000001</v>
      </c>
      <c r="CV32">
        <v>1.134574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88.032962000000026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342.58319999999998</v>
      </c>
      <c r="L33">
        <v>476.47432400000002</v>
      </c>
      <c r="M33">
        <v>92.91</v>
      </c>
      <c r="N33">
        <v>119.136178</v>
      </c>
      <c r="O33">
        <v>62.39</v>
      </c>
      <c r="P33">
        <v>64.598894999999999</v>
      </c>
      <c r="Q33">
        <v>21.592099999999999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20.73</v>
      </c>
      <c r="W33">
        <v>34.799309999999998</v>
      </c>
      <c r="X33">
        <v>147.515625</v>
      </c>
      <c r="Y33">
        <v>0</v>
      </c>
      <c r="Z33">
        <v>13.1076</v>
      </c>
      <c r="AA33">
        <v>27.808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43.044772000000002</v>
      </c>
      <c r="AH33">
        <v>144.822789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0.70510899999999999</v>
      </c>
      <c r="AO33">
        <v>0</v>
      </c>
      <c r="AP33">
        <v>0.25619999999999998</v>
      </c>
      <c r="AQ33">
        <v>41.389555999999999</v>
      </c>
      <c r="AR33">
        <v>47.472000000000001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87.614287000000019</v>
      </c>
      <c r="BA33">
        <f t="shared" si="1"/>
        <v>2426.2482720000007</v>
      </c>
      <c r="BB33">
        <v>30</v>
      </c>
      <c r="BD33">
        <v>7.7</v>
      </c>
      <c r="BE33">
        <v>1.95</v>
      </c>
      <c r="BF33">
        <v>3.03</v>
      </c>
      <c r="BG33">
        <v>1.84</v>
      </c>
      <c r="BH33">
        <v>9.34</v>
      </c>
      <c r="BI33">
        <v>0.87</v>
      </c>
      <c r="BJ33">
        <v>1.76</v>
      </c>
      <c r="BK33">
        <v>1.88</v>
      </c>
      <c r="BL33">
        <v>0</v>
      </c>
      <c r="BM33">
        <v>0.2</v>
      </c>
      <c r="BN33">
        <v>2.37</v>
      </c>
      <c r="BO33">
        <v>1.89</v>
      </c>
      <c r="BP33">
        <v>0.25</v>
      </c>
      <c r="BQ33">
        <v>2.0099999999999998</v>
      </c>
      <c r="BR33">
        <v>2.19</v>
      </c>
      <c r="BS33">
        <v>1.64</v>
      </c>
      <c r="BT33">
        <v>2.6925150000000002</v>
      </c>
      <c r="BU33">
        <v>1.341844</v>
      </c>
      <c r="BV33">
        <v>2.3846349999999998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0.83574999999999999</v>
      </c>
      <c r="CS33">
        <v>2.7933979999999998</v>
      </c>
      <c r="CT33">
        <v>0.99196799999999996</v>
      </c>
      <c r="CU33">
        <v>1.2560249999999999</v>
      </c>
      <c r="CV33">
        <v>1.134574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87.614287000000019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342.58319999999998</v>
      </c>
      <c r="L34">
        <v>476.47432400000002</v>
      </c>
      <c r="M34">
        <v>92.91</v>
      </c>
      <c r="N34">
        <v>119.136178</v>
      </c>
      <c r="O34">
        <v>62.39</v>
      </c>
      <c r="P34">
        <v>64.598894999999999</v>
      </c>
      <c r="Q34">
        <v>21.592099999999999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20.73</v>
      </c>
      <c r="W34">
        <v>34.799309999999998</v>
      </c>
      <c r="X34">
        <v>147.515625</v>
      </c>
      <c r="Y34">
        <v>0</v>
      </c>
      <c r="Z34">
        <v>13.1076</v>
      </c>
      <c r="AA34">
        <v>17.774999999999999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43.044772000000002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0.70510899999999999</v>
      </c>
      <c r="AO34">
        <v>0</v>
      </c>
      <c r="AP34">
        <v>0.25619999999999998</v>
      </c>
      <c r="AQ34">
        <v>41.389555999999999</v>
      </c>
      <c r="AR34">
        <v>47.472000000000001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87.439096000000021</v>
      </c>
      <c r="BA34">
        <f t="shared" si="1"/>
        <v>2378.7165780000009</v>
      </c>
      <c r="BB34">
        <v>31</v>
      </c>
      <c r="BD34">
        <v>7.7</v>
      </c>
      <c r="BE34">
        <v>1.95</v>
      </c>
      <c r="BF34">
        <v>3.03</v>
      </c>
      <c r="BG34">
        <v>1.84</v>
      </c>
      <c r="BH34">
        <v>9.34</v>
      </c>
      <c r="BI34">
        <v>0.87</v>
      </c>
      <c r="BJ34">
        <v>1.76</v>
      </c>
      <c r="BK34">
        <v>1.88</v>
      </c>
      <c r="BL34">
        <v>0</v>
      </c>
      <c r="BM34">
        <v>0.2</v>
      </c>
      <c r="BN34">
        <v>2.37</v>
      </c>
      <c r="BO34">
        <v>1.89</v>
      </c>
      <c r="BP34">
        <v>0.25</v>
      </c>
      <c r="BQ34">
        <v>2.0099999999999998</v>
      </c>
      <c r="BR34">
        <v>2.19</v>
      </c>
      <c r="BS34">
        <v>1.64</v>
      </c>
      <c r="BT34">
        <v>2.6925150000000002</v>
      </c>
      <c r="BU34">
        <v>1.341844</v>
      </c>
      <c r="BV34">
        <v>2.3846349999999998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0.83574999999999999</v>
      </c>
      <c r="CS34">
        <v>2.7933979999999998</v>
      </c>
      <c r="CT34">
        <v>0.99196799999999996</v>
      </c>
      <c r="CU34">
        <v>1.2560249999999999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87.439096000000021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342.58319999999998</v>
      </c>
      <c r="L35">
        <v>476.47432400000002</v>
      </c>
      <c r="M35">
        <v>92.91</v>
      </c>
      <c r="N35">
        <v>119.136178</v>
      </c>
      <c r="O35">
        <v>62.39</v>
      </c>
      <c r="P35">
        <v>64.598894999999999</v>
      </c>
      <c r="Q35">
        <v>21.592099999999999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20.73</v>
      </c>
      <c r="W35">
        <v>34.799309999999998</v>
      </c>
      <c r="X35">
        <v>147.515625</v>
      </c>
      <c r="Y35">
        <v>0</v>
      </c>
      <c r="Z35">
        <v>13.1076</v>
      </c>
      <c r="AA35">
        <v>3.7919999999999998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43.044772000000002</v>
      </c>
      <c r="AH35">
        <v>107.493298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0.70510899999999999</v>
      </c>
      <c r="AO35">
        <v>0</v>
      </c>
      <c r="AP35">
        <v>0.25619999999999998</v>
      </c>
      <c r="AQ35">
        <v>41.389555999999999</v>
      </c>
      <c r="AR35">
        <v>39.744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87.33342500000002</v>
      </c>
      <c r="BA35">
        <f t="shared" si="1"/>
        <v>2330.3218400000005</v>
      </c>
      <c r="BB35">
        <v>32</v>
      </c>
      <c r="BD35">
        <v>7.7</v>
      </c>
      <c r="BE35">
        <v>1.95</v>
      </c>
      <c r="BF35">
        <v>3.03</v>
      </c>
      <c r="BG35">
        <v>1.84</v>
      </c>
      <c r="BH35">
        <v>9.34</v>
      </c>
      <c r="BI35">
        <v>0.87</v>
      </c>
      <c r="BJ35">
        <v>1.76</v>
      </c>
      <c r="BK35">
        <v>1.88</v>
      </c>
      <c r="BL35">
        <v>0</v>
      </c>
      <c r="BM35">
        <v>0.2</v>
      </c>
      <c r="BN35">
        <v>2.37</v>
      </c>
      <c r="BO35">
        <v>1.89</v>
      </c>
      <c r="BP35">
        <v>0.25</v>
      </c>
      <c r="BQ35">
        <v>2.0099999999999998</v>
      </c>
      <c r="BR35">
        <v>2.19</v>
      </c>
      <c r="BS35">
        <v>1.64</v>
      </c>
      <c r="BT35">
        <v>2.6925150000000002</v>
      </c>
      <c r="BU35">
        <v>1.341844</v>
      </c>
      <c r="BV35">
        <v>2.3846349999999998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0.83574999999999999</v>
      </c>
      <c r="CS35">
        <v>2.7933979999999998</v>
      </c>
      <c r="CT35">
        <v>0.99196799999999996</v>
      </c>
      <c r="CU35">
        <v>1.2560249999999999</v>
      </c>
      <c r="CV35">
        <v>0.85371200000000003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87.33342500000002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342.58319999999998</v>
      </c>
      <c r="L36">
        <v>476.47432400000002</v>
      </c>
      <c r="M36">
        <v>92.91</v>
      </c>
      <c r="N36">
        <v>119.136178</v>
      </c>
      <c r="O36">
        <v>62.39</v>
      </c>
      <c r="P36">
        <v>64.598894999999999</v>
      </c>
      <c r="Q36">
        <v>21.592099999999999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20.73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27.422225999999998</v>
      </c>
      <c r="AC36">
        <v>18.466519999999999</v>
      </c>
      <c r="AD36">
        <v>18.859591999999999</v>
      </c>
      <c r="AE36">
        <v>0</v>
      </c>
      <c r="AF36">
        <v>8.3321880000000004</v>
      </c>
      <c r="AG36">
        <v>43.044772000000002</v>
      </c>
      <c r="AH36">
        <v>87.949061999999998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0.70510899999999999</v>
      </c>
      <c r="AO36">
        <v>0</v>
      </c>
      <c r="AP36">
        <v>0.25619999999999998</v>
      </c>
      <c r="AQ36">
        <v>41.389555999999999</v>
      </c>
      <c r="AR36">
        <v>39.744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86.363040000000012</v>
      </c>
      <c r="BA36">
        <f t="shared" si="1"/>
        <v>2271.7243810000004</v>
      </c>
      <c r="BB36">
        <v>33</v>
      </c>
      <c r="BD36">
        <v>7.7</v>
      </c>
      <c r="BE36">
        <v>1.95</v>
      </c>
      <c r="BF36">
        <v>3.03</v>
      </c>
      <c r="BG36">
        <v>1.84</v>
      </c>
      <c r="BH36">
        <v>9.34</v>
      </c>
      <c r="BI36">
        <v>0.87</v>
      </c>
      <c r="BJ36">
        <v>1.76</v>
      </c>
      <c r="BK36">
        <v>1.88</v>
      </c>
      <c r="BL36">
        <v>0.1</v>
      </c>
      <c r="BM36">
        <v>0.2</v>
      </c>
      <c r="BN36">
        <v>2.37</v>
      </c>
      <c r="BO36">
        <v>1.89</v>
      </c>
      <c r="BP36">
        <v>0.25</v>
      </c>
      <c r="BQ36">
        <v>2.0099999999999998</v>
      </c>
      <c r="BR36">
        <v>2.19</v>
      </c>
      <c r="BS36">
        <v>1.64</v>
      </c>
      <c r="BT36">
        <v>2.6925150000000002</v>
      </c>
      <c r="BU36">
        <v>1.341844</v>
      </c>
      <c r="BV36">
        <v>2.3846349999999998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0.83574999999999999</v>
      </c>
      <c r="CS36">
        <v>2.7933979999999998</v>
      </c>
      <c r="CT36">
        <v>0.49598399999999998</v>
      </c>
      <c r="CU36">
        <v>0.83735000000000004</v>
      </c>
      <c r="CV36">
        <v>0.697986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86.363040000000012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342.58319999999998</v>
      </c>
      <c r="L37">
        <v>436.1268</v>
      </c>
      <c r="M37">
        <v>92.91</v>
      </c>
      <c r="N37">
        <v>119.136178</v>
      </c>
      <c r="O37">
        <v>62.39</v>
      </c>
      <c r="P37">
        <v>66.431402000000006</v>
      </c>
      <c r="Q37">
        <v>21.592099999999999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20.73</v>
      </c>
      <c r="W37">
        <v>34.799309999999998</v>
      </c>
      <c r="X37">
        <v>147.515625</v>
      </c>
      <c r="Y37">
        <v>0</v>
      </c>
      <c r="Z37">
        <v>6.5537999999999998</v>
      </c>
      <c r="AA37">
        <v>0</v>
      </c>
      <c r="AB37">
        <v>27.422225999999998</v>
      </c>
      <c r="AC37">
        <v>9.2332590000000003</v>
      </c>
      <c r="AD37">
        <v>9.4297959999999996</v>
      </c>
      <c r="AE37">
        <v>0</v>
      </c>
      <c r="AF37">
        <v>8.3321880000000004</v>
      </c>
      <c r="AG37">
        <v>43.044772000000002</v>
      </c>
      <c r="AH37">
        <v>66.450401999999997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0.70510899999999999</v>
      </c>
      <c r="AO37">
        <v>0</v>
      </c>
      <c r="AP37">
        <v>0</v>
      </c>
      <c r="AQ37">
        <v>41.389555999999999</v>
      </c>
      <c r="AR37">
        <v>44.16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86.293410000000009</v>
      </c>
      <c r="BA37">
        <f t="shared" si="1"/>
        <v>2190.5840170000006</v>
      </c>
      <c r="BB37">
        <v>34</v>
      </c>
      <c r="BD37">
        <v>7.7</v>
      </c>
      <c r="BE37">
        <v>1.95</v>
      </c>
      <c r="BF37">
        <v>3.03</v>
      </c>
      <c r="BG37">
        <v>1.84</v>
      </c>
      <c r="BH37">
        <v>9.34</v>
      </c>
      <c r="BI37">
        <v>0.87</v>
      </c>
      <c r="BJ37">
        <v>1.76</v>
      </c>
      <c r="BK37">
        <v>1.88</v>
      </c>
      <c r="BL37">
        <v>0.2</v>
      </c>
      <c r="BM37">
        <v>0.2</v>
      </c>
      <c r="BN37">
        <v>2.37</v>
      </c>
      <c r="BO37">
        <v>1.89</v>
      </c>
      <c r="BP37">
        <v>0.25</v>
      </c>
      <c r="BQ37">
        <v>2.0099999999999998</v>
      </c>
      <c r="BR37">
        <v>2.19</v>
      </c>
      <c r="BS37">
        <v>1.64</v>
      </c>
      <c r="BT37">
        <v>2.6925150000000002</v>
      </c>
      <c r="BU37">
        <v>1.341844</v>
      </c>
      <c r="BV37">
        <v>2.3846349999999998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0.83574999999999999</v>
      </c>
      <c r="CS37">
        <v>2.7933979999999998</v>
      </c>
      <c r="CT37">
        <v>0.49598399999999998</v>
      </c>
      <c r="CU37">
        <v>0.83735000000000004</v>
      </c>
      <c r="CV37">
        <v>0.52835600000000005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86.293410000000009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342.58319999999998</v>
      </c>
      <c r="L38">
        <v>436.1268</v>
      </c>
      <c r="M38">
        <v>92.91</v>
      </c>
      <c r="N38">
        <v>119.136178</v>
      </c>
      <c r="O38">
        <v>62.39</v>
      </c>
      <c r="P38">
        <v>66.475899999999996</v>
      </c>
      <c r="Q38">
        <v>21.592099999999999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20.73</v>
      </c>
      <c r="W38">
        <v>34.799309999999998</v>
      </c>
      <c r="X38">
        <v>147.515625</v>
      </c>
      <c r="Y38">
        <v>0</v>
      </c>
      <c r="Z38">
        <v>6.5537999999999998</v>
      </c>
      <c r="AA38">
        <v>0</v>
      </c>
      <c r="AB38">
        <v>13.600092</v>
      </c>
      <c r="AC38">
        <v>9.2332590000000003</v>
      </c>
      <c r="AD38">
        <v>9.4297959999999996</v>
      </c>
      <c r="AE38">
        <v>0</v>
      </c>
      <c r="AF38">
        <v>8.3321880000000004</v>
      </c>
      <c r="AG38">
        <v>43.044772000000002</v>
      </c>
      <c r="AH38">
        <v>42.997318999999997</v>
      </c>
      <c r="AI38">
        <v>0</v>
      </c>
      <c r="AJ38">
        <v>0</v>
      </c>
      <c r="AK38">
        <v>26.555779999999999</v>
      </c>
      <c r="AL38">
        <v>0</v>
      </c>
      <c r="AM38">
        <v>13.786371000000001</v>
      </c>
      <c r="AN38">
        <v>0.70510899999999999</v>
      </c>
      <c r="AO38">
        <v>0</v>
      </c>
      <c r="AP38">
        <v>0</v>
      </c>
      <c r="AQ38">
        <v>41.389555999999999</v>
      </c>
      <c r="AR38">
        <v>52.44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85.698419999999984</v>
      </c>
      <c r="BA38">
        <f t="shared" si="1"/>
        <v>2158.4795580000005</v>
      </c>
      <c r="BB38">
        <v>35</v>
      </c>
      <c r="BD38">
        <v>7.7</v>
      </c>
      <c r="BE38">
        <v>1.95</v>
      </c>
      <c r="BF38">
        <v>3.03</v>
      </c>
      <c r="BG38">
        <v>1.84</v>
      </c>
      <c r="BH38">
        <v>9.34</v>
      </c>
      <c r="BI38">
        <v>0.87</v>
      </c>
      <c r="BJ38">
        <v>1.76</v>
      </c>
      <c r="BK38">
        <v>1.88</v>
      </c>
      <c r="BL38">
        <v>0.21</v>
      </c>
      <c r="BM38">
        <v>0.2</v>
      </c>
      <c r="BN38">
        <v>2.37</v>
      </c>
      <c r="BO38">
        <v>1.89</v>
      </c>
      <c r="BP38">
        <v>0.25</v>
      </c>
      <c r="BQ38">
        <v>2.0099999999999998</v>
      </c>
      <c r="BR38">
        <v>2.19</v>
      </c>
      <c r="BS38">
        <v>1.64</v>
      </c>
      <c r="BT38">
        <v>2.6925150000000002</v>
      </c>
      <c r="BU38">
        <v>1.341844</v>
      </c>
      <c r="BV38">
        <v>2.3846349999999998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0.83574999999999999</v>
      </c>
      <c r="CS38">
        <v>2.7933979999999998</v>
      </c>
      <c r="CT38">
        <v>0.49598399999999998</v>
      </c>
      <c r="CU38">
        <v>0.41867500000000002</v>
      </c>
      <c r="CV38">
        <v>0.34204099999999998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85.698419999999984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342.58319999999998</v>
      </c>
      <c r="L39">
        <v>470.99135100000001</v>
      </c>
      <c r="M39">
        <v>92.91</v>
      </c>
      <c r="N39">
        <v>119.136178</v>
      </c>
      <c r="O39">
        <v>62.39</v>
      </c>
      <c r="P39">
        <v>66.475899999999996</v>
      </c>
      <c r="Q39">
        <v>21.592099999999999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20.73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43.044772000000002</v>
      </c>
      <c r="AH39">
        <v>21.498660000000001</v>
      </c>
      <c r="AI39">
        <v>0</v>
      </c>
      <c r="AJ39">
        <v>0</v>
      </c>
      <c r="AK39">
        <v>26.555779999999999</v>
      </c>
      <c r="AL39">
        <v>0</v>
      </c>
      <c r="AM39">
        <v>10.918805000000001</v>
      </c>
      <c r="AN39">
        <v>0.70510899999999999</v>
      </c>
      <c r="AO39">
        <v>0</v>
      </c>
      <c r="AP39">
        <v>0</v>
      </c>
      <c r="AQ39">
        <v>41.389555999999999</v>
      </c>
      <c r="AR39">
        <v>52.44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85.51565699999999</v>
      </c>
      <c r="BA39">
        <f t="shared" si="1"/>
        <v>2150.1320660000001</v>
      </c>
      <c r="BB39">
        <v>36</v>
      </c>
      <c r="BD39">
        <v>7.7</v>
      </c>
      <c r="BE39">
        <v>1.95</v>
      </c>
      <c r="BF39">
        <v>3.03</v>
      </c>
      <c r="BG39">
        <v>1.84</v>
      </c>
      <c r="BH39">
        <v>9.34</v>
      </c>
      <c r="BI39">
        <v>0.87</v>
      </c>
      <c r="BJ39">
        <v>1.76</v>
      </c>
      <c r="BK39">
        <v>1.88</v>
      </c>
      <c r="BL39">
        <v>0.28000000000000003</v>
      </c>
      <c r="BM39">
        <v>0.2</v>
      </c>
      <c r="BN39">
        <v>2.37</v>
      </c>
      <c r="BO39">
        <v>1.89</v>
      </c>
      <c r="BP39">
        <v>0.25</v>
      </c>
      <c r="BQ39">
        <v>2.0099999999999998</v>
      </c>
      <c r="BR39">
        <v>2.19</v>
      </c>
      <c r="BS39">
        <v>1.64</v>
      </c>
      <c r="BT39">
        <v>2.6925150000000002</v>
      </c>
      <c r="BU39">
        <v>1.341844</v>
      </c>
      <c r="BV39">
        <v>2.3846349999999998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0.83574999999999999</v>
      </c>
      <c r="CS39">
        <v>2.7933979999999998</v>
      </c>
      <c r="CT39">
        <v>0.49598399999999998</v>
      </c>
      <c r="CU39">
        <v>0.33832299999999998</v>
      </c>
      <c r="CV39">
        <v>0.16963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85.51565699999999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342.58319999999998</v>
      </c>
      <c r="L40">
        <v>490.05962499999998</v>
      </c>
      <c r="M40">
        <v>92.91</v>
      </c>
      <c r="N40">
        <v>119.136178</v>
      </c>
      <c r="O40">
        <v>62.39</v>
      </c>
      <c r="P40">
        <v>66.475899999999996</v>
      </c>
      <c r="Q40">
        <v>21.592099999999999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20.73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43.044772000000002</v>
      </c>
      <c r="AH40">
        <v>0</v>
      </c>
      <c r="AI40">
        <v>0</v>
      </c>
      <c r="AJ40">
        <v>0</v>
      </c>
      <c r="AK40">
        <v>26.555779999999999</v>
      </c>
      <c r="AL40">
        <v>0</v>
      </c>
      <c r="AM40">
        <v>10.918805000000001</v>
      </c>
      <c r="AN40">
        <v>0.70510899999999999</v>
      </c>
      <c r="AO40">
        <v>0</v>
      </c>
      <c r="AP40">
        <v>0</v>
      </c>
      <c r="AQ40">
        <v>41.389555999999999</v>
      </c>
      <c r="AR40">
        <v>48.024000000000001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85.037703999999991</v>
      </c>
      <c r="BA40">
        <f t="shared" si="1"/>
        <v>2142.8077270000003</v>
      </c>
      <c r="BB40">
        <v>37</v>
      </c>
      <c r="BD40">
        <v>7.7</v>
      </c>
      <c r="BE40">
        <v>1.95</v>
      </c>
      <c r="BF40">
        <v>3.03</v>
      </c>
      <c r="BG40">
        <v>1.84</v>
      </c>
      <c r="BH40">
        <v>9.34</v>
      </c>
      <c r="BI40">
        <v>0.87</v>
      </c>
      <c r="BJ40">
        <v>1.76</v>
      </c>
      <c r="BK40">
        <v>1.88</v>
      </c>
      <c r="BL40">
        <v>0.31</v>
      </c>
      <c r="BM40">
        <v>0.2</v>
      </c>
      <c r="BN40">
        <v>2.37</v>
      </c>
      <c r="BO40">
        <v>1.89</v>
      </c>
      <c r="BP40">
        <v>0.25</v>
      </c>
      <c r="BQ40">
        <v>2.0099999999999998</v>
      </c>
      <c r="BR40">
        <v>2.19</v>
      </c>
      <c r="BS40">
        <v>1.64</v>
      </c>
      <c r="BT40">
        <v>2.6925150000000002</v>
      </c>
      <c r="BU40">
        <v>1.341844</v>
      </c>
      <c r="BV40">
        <v>2.3846349999999998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0.83574999999999999</v>
      </c>
      <c r="CS40">
        <v>2.7933979999999998</v>
      </c>
      <c r="CT40">
        <v>0.49598399999999998</v>
      </c>
      <c r="CU40">
        <v>0</v>
      </c>
      <c r="CV40">
        <v>0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85.037703999999991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342.58319999999998</v>
      </c>
      <c r="L41">
        <v>490.05962499999998</v>
      </c>
      <c r="M41">
        <v>92.91</v>
      </c>
      <c r="N41">
        <v>119.136178</v>
      </c>
      <c r="O41">
        <v>62.39</v>
      </c>
      <c r="P41">
        <v>66.475899999999996</v>
      </c>
      <c r="Q41">
        <v>21.592099999999999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20.73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43.044772000000002</v>
      </c>
      <c r="AH41">
        <v>0</v>
      </c>
      <c r="AI41">
        <v>0</v>
      </c>
      <c r="AJ41">
        <v>0</v>
      </c>
      <c r="AK41">
        <v>26.555779999999999</v>
      </c>
      <c r="AL41">
        <v>0</v>
      </c>
      <c r="AM41">
        <v>10.918805000000001</v>
      </c>
      <c r="AN41">
        <v>0.70510899999999999</v>
      </c>
      <c r="AO41">
        <v>0</v>
      </c>
      <c r="AP41">
        <v>0</v>
      </c>
      <c r="AQ41">
        <v>41.389555999999999</v>
      </c>
      <c r="AR41">
        <v>46.368000000000002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85.045332999999999</v>
      </c>
      <c r="BA41">
        <f t="shared" si="1"/>
        <v>2141.1593560000001</v>
      </c>
      <c r="BB41">
        <v>38</v>
      </c>
      <c r="BD41">
        <v>7.7</v>
      </c>
      <c r="BE41">
        <v>1.95</v>
      </c>
      <c r="BF41">
        <v>3.03</v>
      </c>
      <c r="BG41">
        <v>1.84</v>
      </c>
      <c r="BH41">
        <v>9.34</v>
      </c>
      <c r="BI41">
        <v>0.87</v>
      </c>
      <c r="BJ41">
        <v>1.76</v>
      </c>
      <c r="BK41">
        <v>1.88</v>
      </c>
      <c r="BL41">
        <v>0.35</v>
      </c>
      <c r="BM41">
        <v>0.2</v>
      </c>
      <c r="BN41">
        <v>2.37</v>
      </c>
      <c r="BO41">
        <v>1.89</v>
      </c>
      <c r="BP41">
        <v>0.25</v>
      </c>
      <c r="BQ41">
        <v>2.0099999999999998</v>
      </c>
      <c r="BR41">
        <v>2.19</v>
      </c>
      <c r="BS41">
        <v>1.64</v>
      </c>
      <c r="BT41">
        <v>2.6925150000000002</v>
      </c>
      <c r="BU41">
        <v>1.341844</v>
      </c>
      <c r="BV41">
        <v>2.3522639999999999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0.83574999999999999</v>
      </c>
      <c r="CS41">
        <v>2.7933979999999998</v>
      </c>
      <c r="CT41">
        <v>0.49598399999999998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85.045332999999999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342.58319999999998</v>
      </c>
      <c r="L42">
        <v>510.19543399999998</v>
      </c>
      <c r="M42">
        <v>92.91</v>
      </c>
      <c r="N42">
        <v>119.136178</v>
      </c>
      <c r="O42">
        <v>62.39</v>
      </c>
      <c r="P42">
        <v>66.475899999999996</v>
      </c>
      <c r="Q42">
        <v>21.592099999999999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20.73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43.044772000000002</v>
      </c>
      <c r="AH42">
        <v>0</v>
      </c>
      <c r="AI42">
        <v>0</v>
      </c>
      <c r="AJ42">
        <v>0</v>
      </c>
      <c r="AK42">
        <v>26.555779999999999</v>
      </c>
      <c r="AL42">
        <v>0</v>
      </c>
      <c r="AM42">
        <v>10.918805000000001</v>
      </c>
      <c r="AN42">
        <v>0.70510899999999999</v>
      </c>
      <c r="AO42">
        <v>0</v>
      </c>
      <c r="AP42">
        <v>0</v>
      </c>
      <c r="AQ42">
        <v>41.389555999999999</v>
      </c>
      <c r="AR42">
        <v>46.368000000000002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85.095332999999982</v>
      </c>
      <c r="BA42">
        <f t="shared" si="1"/>
        <v>2161.3451650000006</v>
      </c>
      <c r="BB42">
        <v>39</v>
      </c>
      <c r="BD42">
        <v>7.7</v>
      </c>
      <c r="BE42">
        <v>1.95</v>
      </c>
      <c r="BF42">
        <v>3.03</v>
      </c>
      <c r="BG42">
        <v>1.84</v>
      </c>
      <c r="BH42">
        <v>9.34</v>
      </c>
      <c r="BI42">
        <v>0.89</v>
      </c>
      <c r="BJ42">
        <v>1.78</v>
      </c>
      <c r="BK42">
        <v>1.88</v>
      </c>
      <c r="BL42">
        <v>0.36</v>
      </c>
      <c r="BM42">
        <v>0.2</v>
      </c>
      <c r="BN42">
        <v>2.37</v>
      </c>
      <c r="BO42">
        <v>1.89</v>
      </c>
      <c r="BP42">
        <v>0.25</v>
      </c>
      <c r="BQ42">
        <v>2.0099999999999998</v>
      </c>
      <c r="BR42">
        <v>2.19</v>
      </c>
      <c r="BS42">
        <v>1.64</v>
      </c>
      <c r="BT42">
        <v>2.6925150000000002</v>
      </c>
      <c r="BU42">
        <v>1.341844</v>
      </c>
      <c r="BV42">
        <v>2.3522639999999999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0.83574999999999999</v>
      </c>
      <c r="CS42">
        <v>2.7933979999999998</v>
      </c>
      <c r="CT42">
        <v>0.49598399999999998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85.095332999999982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342.58319999999998</v>
      </c>
      <c r="L43">
        <v>513.62856899999997</v>
      </c>
      <c r="M43">
        <v>92.91</v>
      </c>
      <c r="N43">
        <v>119.136178</v>
      </c>
      <c r="O43">
        <v>62.39</v>
      </c>
      <c r="P43">
        <v>66.475899999999996</v>
      </c>
      <c r="Q43">
        <v>21.592099999999999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20.73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43.044772000000002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10.918805000000001</v>
      </c>
      <c r="AN43">
        <v>0.70510899999999999</v>
      </c>
      <c r="AO43">
        <v>0</v>
      </c>
      <c r="AP43">
        <v>0</v>
      </c>
      <c r="AQ43">
        <v>41.389555999999999</v>
      </c>
      <c r="AR43">
        <v>52.44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85.065332999999981</v>
      </c>
      <c r="BA43">
        <f t="shared" si="1"/>
        <v>2170.8203000000008</v>
      </c>
      <c r="BB43">
        <v>40</v>
      </c>
      <c r="BD43">
        <v>7.7</v>
      </c>
      <c r="BE43">
        <v>1.95</v>
      </c>
      <c r="BF43">
        <v>3.03</v>
      </c>
      <c r="BG43">
        <v>1.84</v>
      </c>
      <c r="BH43">
        <v>9.34</v>
      </c>
      <c r="BI43">
        <v>0.9</v>
      </c>
      <c r="BJ43">
        <v>1.79</v>
      </c>
      <c r="BK43">
        <v>1.88</v>
      </c>
      <c r="BL43">
        <v>0.31</v>
      </c>
      <c r="BM43">
        <v>0.2</v>
      </c>
      <c r="BN43">
        <v>2.37</v>
      </c>
      <c r="BO43">
        <v>1.89</v>
      </c>
      <c r="BP43">
        <v>0.25</v>
      </c>
      <c r="BQ43">
        <v>2.0099999999999998</v>
      </c>
      <c r="BR43">
        <v>2.19</v>
      </c>
      <c r="BS43">
        <v>1.64</v>
      </c>
      <c r="BT43">
        <v>2.6925150000000002</v>
      </c>
      <c r="BU43">
        <v>1.341844</v>
      </c>
      <c r="BV43">
        <v>2.3522639999999999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0.83574999999999999</v>
      </c>
      <c r="CS43">
        <v>2.7933979999999998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85.065332999999981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342.58319999999998</v>
      </c>
      <c r="L44">
        <v>533.11901999999998</v>
      </c>
      <c r="M44">
        <v>92.91</v>
      </c>
      <c r="N44">
        <v>119.136178</v>
      </c>
      <c r="O44">
        <v>62.39</v>
      </c>
      <c r="P44">
        <v>66.475899999999996</v>
      </c>
      <c r="Q44">
        <v>21.592099999999999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20.73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43.044772000000002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10.918805000000001</v>
      </c>
      <c r="AN44">
        <v>0.70510899999999999</v>
      </c>
      <c r="AO44">
        <v>0</v>
      </c>
      <c r="AP44">
        <v>0</v>
      </c>
      <c r="AQ44">
        <v>41.389555999999999</v>
      </c>
      <c r="AR44">
        <v>52.44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85.125332999999983</v>
      </c>
      <c r="BA44">
        <f t="shared" si="1"/>
        <v>2176.7706590000003</v>
      </c>
      <c r="BB44">
        <v>41</v>
      </c>
      <c r="BD44">
        <v>7.7</v>
      </c>
      <c r="BE44">
        <v>1.95</v>
      </c>
      <c r="BF44">
        <v>3.03</v>
      </c>
      <c r="BG44">
        <v>1.84</v>
      </c>
      <c r="BH44">
        <v>9.34</v>
      </c>
      <c r="BI44">
        <v>0.92</v>
      </c>
      <c r="BJ44">
        <v>1.83</v>
      </c>
      <c r="BK44">
        <v>1.88</v>
      </c>
      <c r="BL44">
        <v>0.31</v>
      </c>
      <c r="BM44">
        <v>0.2</v>
      </c>
      <c r="BN44">
        <v>2.37</v>
      </c>
      <c r="BO44">
        <v>1.89</v>
      </c>
      <c r="BP44">
        <v>0.25</v>
      </c>
      <c r="BQ44">
        <v>2.0099999999999998</v>
      </c>
      <c r="BR44">
        <v>2.19</v>
      </c>
      <c r="BS44">
        <v>1.64</v>
      </c>
      <c r="BT44">
        <v>2.6925150000000002</v>
      </c>
      <c r="BU44">
        <v>1.341844</v>
      </c>
      <c r="BV44">
        <v>2.3522639999999999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0.83574999999999999</v>
      </c>
      <c r="CS44">
        <v>2.7933979999999998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85.125332999999983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342.58319999999998</v>
      </c>
      <c r="L45">
        <v>537.19751299999996</v>
      </c>
      <c r="M45">
        <v>92.91</v>
      </c>
      <c r="N45">
        <v>119.136178</v>
      </c>
      <c r="O45">
        <v>62.39</v>
      </c>
      <c r="P45">
        <v>66.475899999999996</v>
      </c>
      <c r="Q45">
        <v>21.592099999999999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20.73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43.044772000000002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10.918805000000001</v>
      </c>
      <c r="AN45">
        <v>0.70510899999999999</v>
      </c>
      <c r="AO45">
        <v>0</v>
      </c>
      <c r="AP45">
        <v>0</v>
      </c>
      <c r="AQ45">
        <v>27.593036999999999</v>
      </c>
      <c r="AR45">
        <v>47.472000000000001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85.125332999999983</v>
      </c>
      <c r="BA45">
        <f t="shared" si="1"/>
        <v>2162.0846330000004</v>
      </c>
      <c r="BB45">
        <v>42</v>
      </c>
      <c r="BD45">
        <v>7.7</v>
      </c>
      <c r="BE45">
        <v>1.95</v>
      </c>
      <c r="BF45">
        <v>3.03</v>
      </c>
      <c r="BG45">
        <v>1.84</v>
      </c>
      <c r="BH45">
        <v>9.34</v>
      </c>
      <c r="BI45">
        <v>0.92</v>
      </c>
      <c r="BJ45">
        <v>1.83</v>
      </c>
      <c r="BK45">
        <v>1.88</v>
      </c>
      <c r="BL45">
        <v>0.31</v>
      </c>
      <c r="BM45">
        <v>0.2</v>
      </c>
      <c r="BN45">
        <v>2.37</v>
      </c>
      <c r="BO45">
        <v>1.89</v>
      </c>
      <c r="BP45">
        <v>0.25</v>
      </c>
      <c r="BQ45">
        <v>2.0099999999999998</v>
      </c>
      <c r="BR45">
        <v>2.19</v>
      </c>
      <c r="BS45">
        <v>1.64</v>
      </c>
      <c r="BT45">
        <v>2.6925150000000002</v>
      </c>
      <c r="BU45">
        <v>1.341844</v>
      </c>
      <c r="BV45">
        <v>2.3522639999999999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0.83574999999999999</v>
      </c>
      <c r="CS45">
        <v>2.7933979999999998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85.125332999999983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342.58319999999998</v>
      </c>
      <c r="L46">
        <v>537.19751299999996</v>
      </c>
      <c r="M46">
        <v>92.91</v>
      </c>
      <c r="N46">
        <v>119.136178</v>
      </c>
      <c r="O46">
        <v>62.39</v>
      </c>
      <c r="P46">
        <v>66.475899999999996</v>
      </c>
      <c r="Q46">
        <v>21.592099999999999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20.73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43.044772000000002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10.918805000000001</v>
      </c>
      <c r="AN46">
        <v>0.70510899999999999</v>
      </c>
      <c r="AO46">
        <v>0</v>
      </c>
      <c r="AP46">
        <v>0</v>
      </c>
      <c r="AQ46">
        <v>27.593036999999999</v>
      </c>
      <c r="AR46">
        <v>47.472000000000001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85.125332999999983</v>
      </c>
      <c r="BA46">
        <f t="shared" si="1"/>
        <v>2162.0846330000004</v>
      </c>
      <c r="BB46">
        <v>43</v>
      </c>
      <c r="BD46">
        <v>7.7</v>
      </c>
      <c r="BE46">
        <v>1.95</v>
      </c>
      <c r="BF46">
        <v>3.03</v>
      </c>
      <c r="BG46">
        <v>1.84</v>
      </c>
      <c r="BH46">
        <v>9.34</v>
      </c>
      <c r="BI46">
        <v>0.92</v>
      </c>
      <c r="BJ46">
        <v>1.83</v>
      </c>
      <c r="BK46">
        <v>1.88</v>
      </c>
      <c r="BL46">
        <v>0.31</v>
      </c>
      <c r="BM46">
        <v>0.2</v>
      </c>
      <c r="BN46">
        <v>2.37</v>
      </c>
      <c r="BO46">
        <v>1.89</v>
      </c>
      <c r="BP46">
        <v>0.25</v>
      </c>
      <c r="BQ46">
        <v>2.0099999999999998</v>
      </c>
      <c r="BR46">
        <v>2.19</v>
      </c>
      <c r="BS46">
        <v>1.64</v>
      </c>
      <c r="BT46">
        <v>2.6925150000000002</v>
      </c>
      <c r="BU46">
        <v>1.341844</v>
      </c>
      <c r="BV46">
        <v>2.3522639999999999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0.83574999999999999</v>
      </c>
      <c r="CS46">
        <v>2.7933979999999998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85.125332999999983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342.58319999999998</v>
      </c>
      <c r="L47">
        <v>556.68796399999997</v>
      </c>
      <c r="M47">
        <v>92.91</v>
      </c>
      <c r="N47">
        <v>119.136178</v>
      </c>
      <c r="O47">
        <v>62.39</v>
      </c>
      <c r="P47">
        <v>66.475899999999996</v>
      </c>
      <c r="Q47">
        <v>21.592099999999999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20.73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43.044772000000002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10.918805000000001</v>
      </c>
      <c r="AN47">
        <v>0.70510899999999999</v>
      </c>
      <c r="AO47">
        <v>0</v>
      </c>
      <c r="AP47">
        <v>0.38429999999999997</v>
      </c>
      <c r="AQ47">
        <v>27.593036999999999</v>
      </c>
      <c r="AR47">
        <v>47.472000000000001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85.125332999999983</v>
      </c>
      <c r="BA47">
        <f t="shared" si="1"/>
        <v>2181.9593840000002</v>
      </c>
      <c r="BB47">
        <v>44</v>
      </c>
      <c r="BD47">
        <v>7.7</v>
      </c>
      <c r="BE47">
        <v>1.95</v>
      </c>
      <c r="BF47">
        <v>3.03</v>
      </c>
      <c r="BG47">
        <v>1.84</v>
      </c>
      <c r="BH47">
        <v>9.34</v>
      </c>
      <c r="BI47">
        <v>0.92</v>
      </c>
      <c r="BJ47">
        <v>1.83</v>
      </c>
      <c r="BK47">
        <v>1.88</v>
      </c>
      <c r="BL47">
        <v>0.31</v>
      </c>
      <c r="BM47">
        <v>0.2</v>
      </c>
      <c r="BN47">
        <v>2.37</v>
      </c>
      <c r="BO47">
        <v>1.89</v>
      </c>
      <c r="BP47">
        <v>0.25</v>
      </c>
      <c r="BQ47">
        <v>2.0099999999999998</v>
      </c>
      <c r="BR47">
        <v>2.19</v>
      </c>
      <c r="BS47">
        <v>1.64</v>
      </c>
      <c r="BT47">
        <v>2.6925150000000002</v>
      </c>
      <c r="BU47">
        <v>1.341844</v>
      </c>
      <c r="BV47">
        <v>2.3522639999999999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0.83574999999999999</v>
      </c>
      <c r="CS47">
        <v>2.7933979999999998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85.125332999999983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342.58319999999998</v>
      </c>
      <c r="L48">
        <v>560.76645699999995</v>
      </c>
      <c r="M48">
        <v>92.91</v>
      </c>
      <c r="N48">
        <v>119.136178</v>
      </c>
      <c r="O48">
        <v>62.39</v>
      </c>
      <c r="P48">
        <v>66.475899999999996</v>
      </c>
      <c r="Q48">
        <v>21.592099999999999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20.73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43.044772000000002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10.918805000000001</v>
      </c>
      <c r="AN48">
        <v>0.70510899999999999</v>
      </c>
      <c r="AO48">
        <v>0</v>
      </c>
      <c r="AP48">
        <v>0.38429999999999997</v>
      </c>
      <c r="AQ48">
        <v>27.593036999999999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85.125332999999983</v>
      </c>
      <c r="BA48">
        <f t="shared" si="1"/>
        <v>2186.0378770000002</v>
      </c>
      <c r="BB48">
        <v>45</v>
      </c>
      <c r="BD48">
        <v>7.7</v>
      </c>
      <c r="BE48">
        <v>1.95</v>
      </c>
      <c r="BF48">
        <v>3.03</v>
      </c>
      <c r="BG48">
        <v>1.84</v>
      </c>
      <c r="BH48">
        <v>9.34</v>
      </c>
      <c r="BI48">
        <v>0.92</v>
      </c>
      <c r="BJ48">
        <v>1.83</v>
      </c>
      <c r="BK48">
        <v>1.88</v>
      </c>
      <c r="BL48">
        <v>0.31</v>
      </c>
      <c r="BM48">
        <v>0.2</v>
      </c>
      <c r="BN48">
        <v>2.37</v>
      </c>
      <c r="BO48">
        <v>1.89</v>
      </c>
      <c r="BP48">
        <v>0.25</v>
      </c>
      <c r="BQ48">
        <v>2.0099999999999998</v>
      </c>
      <c r="BR48">
        <v>2.19</v>
      </c>
      <c r="BS48">
        <v>1.64</v>
      </c>
      <c r="BT48">
        <v>2.6925150000000002</v>
      </c>
      <c r="BU48">
        <v>1.341844</v>
      </c>
      <c r="BV48">
        <v>2.3522639999999999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0.83574999999999999</v>
      </c>
      <c r="CS48">
        <v>2.7933979999999998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85.125332999999983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342.58319999999998</v>
      </c>
      <c r="L49">
        <v>580.25690799999995</v>
      </c>
      <c r="M49">
        <v>92.91</v>
      </c>
      <c r="N49">
        <v>119.136178</v>
      </c>
      <c r="O49">
        <v>62.39</v>
      </c>
      <c r="P49">
        <v>66.475899999999996</v>
      </c>
      <c r="Q49">
        <v>21.592099999999999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20.73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43.044772000000002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10.918805000000001</v>
      </c>
      <c r="AN49">
        <v>0.70510899999999999</v>
      </c>
      <c r="AO49">
        <v>0</v>
      </c>
      <c r="AP49">
        <v>0.38429999999999997</v>
      </c>
      <c r="AQ49">
        <v>27.593036999999999</v>
      </c>
      <c r="AR49">
        <v>39.744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85.195333000000005</v>
      </c>
      <c r="BA49">
        <f t="shared" si="1"/>
        <v>2197.8703280000004</v>
      </c>
      <c r="BB49">
        <v>46</v>
      </c>
      <c r="BD49">
        <v>7.7</v>
      </c>
      <c r="BE49">
        <v>1.95</v>
      </c>
      <c r="BF49">
        <v>3.03</v>
      </c>
      <c r="BG49">
        <v>1.84</v>
      </c>
      <c r="BH49">
        <v>9.34</v>
      </c>
      <c r="BI49">
        <v>0.92</v>
      </c>
      <c r="BJ49">
        <v>1.83</v>
      </c>
      <c r="BK49">
        <v>1.88</v>
      </c>
      <c r="BL49">
        <v>0.38</v>
      </c>
      <c r="BM49">
        <v>0.2</v>
      </c>
      <c r="BN49">
        <v>2.37</v>
      </c>
      <c r="BO49">
        <v>1.89</v>
      </c>
      <c r="BP49">
        <v>0.25</v>
      </c>
      <c r="BQ49">
        <v>2.0099999999999998</v>
      </c>
      <c r="BR49">
        <v>2.19</v>
      </c>
      <c r="BS49">
        <v>1.64</v>
      </c>
      <c r="BT49">
        <v>2.6925150000000002</v>
      </c>
      <c r="BU49">
        <v>1.341844</v>
      </c>
      <c r="BV49">
        <v>2.3522639999999999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0.83574999999999999</v>
      </c>
      <c r="CS49">
        <v>2.7933979999999998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85.195333000000005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342.58319999999998</v>
      </c>
      <c r="L50">
        <v>584.33540100000005</v>
      </c>
      <c r="M50">
        <v>92.91</v>
      </c>
      <c r="N50">
        <v>119.136178</v>
      </c>
      <c r="O50">
        <v>62.39</v>
      </c>
      <c r="P50">
        <v>66.475899999999996</v>
      </c>
      <c r="Q50">
        <v>21.592099999999999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20.73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43.044772000000002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10.918805000000001</v>
      </c>
      <c r="AN50">
        <v>0.70510899999999999</v>
      </c>
      <c r="AO50">
        <v>0</v>
      </c>
      <c r="AP50">
        <v>0.38429999999999997</v>
      </c>
      <c r="AQ50">
        <v>27.593036999999999</v>
      </c>
      <c r="AR50">
        <v>39.744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85.225333000000006</v>
      </c>
      <c r="BA50">
        <f t="shared" si="1"/>
        <v>2201.9788210000002</v>
      </c>
      <c r="BB50">
        <v>47</v>
      </c>
      <c r="BD50">
        <v>7.7</v>
      </c>
      <c r="BE50">
        <v>1.95</v>
      </c>
      <c r="BF50">
        <v>3.03</v>
      </c>
      <c r="BG50">
        <v>1.84</v>
      </c>
      <c r="BH50">
        <v>9.34</v>
      </c>
      <c r="BI50">
        <v>0.92</v>
      </c>
      <c r="BJ50">
        <v>1.83</v>
      </c>
      <c r="BK50">
        <v>1.88</v>
      </c>
      <c r="BL50">
        <v>0.41</v>
      </c>
      <c r="BM50">
        <v>0.2</v>
      </c>
      <c r="BN50">
        <v>2.37</v>
      </c>
      <c r="BO50">
        <v>1.89</v>
      </c>
      <c r="BP50">
        <v>0.25</v>
      </c>
      <c r="BQ50">
        <v>2.0099999999999998</v>
      </c>
      <c r="BR50">
        <v>2.19</v>
      </c>
      <c r="BS50">
        <v>1.64</v>
      </c>
      <c r="BT50">
        <v>2.6925150000000002</v>
      </c>
      <c r="BU50">
        <v>1.341844</v>
      </c>
      <c r="BV50">
        <v>2.3522639999999999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0.83574999999999999</v>
      </c>
      <c r="CS50">
        <v>2.7933979999999998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85.225333000000006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342.58319999999998</v>
      </c>
      <c r="L51">
        <v>584.33540100000005</v>
      </c>
      <c r="M51">
        <v>92.91</v>
      </c>
      <c r="N51">
        <v>119.136178</v>
      </c>
      <c r="O51">
        <v>62.39</v>
      </c>
      <c r="P51">
        <v>66.475899999999996</v>
      </c>
      <c r="Q51">
        <v>21.592099999999999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20.73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43.044772000000002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10.918805000000001</v>
      </c>
      <c r="AN51">
        <v>0.70510899999999999</v>
      </c>
      <c r="AO51">
        <v>0</v>
      </c>
      <c r="AP51">
        <v>0.38429999999999997</v>
      </c>
      <c r="AQ51">
        <v>27.593036999999999</v>
      </c>
      <c r="AR51">
        <v>39.744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85.265332999999998</v>
      </c>
      <c r="BA51">
        <f t="shared" si="1"/>
        <v>2202.0188210000001</v>
      </c>
      <c r="BB51">
        <v>48</v>
      </c>
      <c r="BD51">
        <v>7.7</v>
      </c>
      <c r="BE51">
        <v>1.95</v>
      </c>
      <c r="BF51">
        <v>3.03</v>
      </c>
      <c r="BG51">
        <v>1.84</v>
      </c>
      <c r="BH51">
        <v>9.34</v>
      </c>
      <c r="BI51">
        <v>0.92</v>
      </c>
      <c r="BJ51">
        <v>1.83</v>
      </c>
      <c r="BK51">
        <v>1.88</v>
      </c>
      <c r="BL51">
        <v>0.45</v>
      </c>
      <c r="BM51">
        <v>0.2</v>
      </c>
      <c r="BN51">
        <v>2.37</v>
      </c>
      <c r="BO51">
        <v>1.89</v>
      </c>
      <c r="BP51">
        <v>0.25</v>
      </c>
      <c r="BQ51">
        <v>2.0099999999999998</v>
      </c>
      <c r="BR51">
        <v>2.19</v>
      </c>
      <c r="BS51">
        <v>1.64</v>
      </c>
      <c r="BT51">
        <v>2.6925150000000002</v>
      </c>
      <c r="BU51">
        <v>1.341844</v>
      </c>
      <c r="BV51">
        <v>2.3522639999999999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0.83574999999999999</v>
      </c>
      <c r="CS51">
        <v>2.7933979999999998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85.265332999999998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342.58319999999998</v>
      </c>
      <c r="L52">
        <v>596.1268</v>
      </c>
      <c r="M52">
        <v>92.91</v>
      </c>
      <c r="N52">
        <v>119.136178</v>
      </c>
      <c r="O52">
        <v>62.39</v>
      </c>
      <c r="P52">
        <v>66.475899999999996</v>
      </c>
      <c r="Q52">
        <v>21.592099999999999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20.73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43.044772000000002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10.918805000000001</v>
      </c>
      <c r="AN52">
        <v>0.70510899999999999</v>
      </c>
      <c r="AO52">
        <v>0</v>
      </c>
      <c r="AP52">
        <v>0.38429999999999997</v>
      </c>
      <c r="AQ52">
        <v>27.593036999999999</v>
      </c>
      <c r="AR52">
        <v>39.744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85.315332999999981</v>
      </c>
      <c r="BA52">
        <f t="shared" si="1"/>
        <v>2213.8602200000005</v>
      </c>
      <c r="BB52">
        <v>49</v>
      </c>
      <c r="BD52">
        <v>7.7</v>
      </c>
      <c r="BE52">
        <v>1.95</v>
      </c>
      <c r="BF52">
        <v>3.03</v>
      </c>
      <c r="BG52">
        <v>1.84</v>
      </c>
      <c r="BH52">
        <v>9.34</v>
      </c>
      <c r="BI52">
        <v>0.92</v>
      </c>
      <c r="BJ52">
        <v>1.83</v>
      </c>
      <c r="BK52">
        <v>1.88</v>
      </c>
      <c r="BL52">
        <v>0.5</v>
      </c>
      <c r="BM52">
        <v>0.2</v>
      </c>
      <c r="BN52">
        <v>2.37</v>
      </c>
      <c r="BO52">
        <v>1.89</v>
      </c>
      <c r="BP52">
        <v>0.25</v>
      </c>
      <c r="BQ52">
        <v>2.0099999999999998</v>
      </c>
      <c r="BR52">
        <v>2.19</v>
      </c>
      <c r="BS52">
        <v>1.64</v>
      </c>
      <c r="BT52">
        <v>2.6925150000000002</v>
      </c>
      <c r="BU52">
        <v>1.341844</v>
      </c>
      <c r="BV52">
        <v>2.3522639999999999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0.83574999999999999</v>
      </c>
      <c r="CS52">
        <v>2.7933979999999998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85.315332999999981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337.90629999999999</v>
      </c>
      <c r="L53">
        <v>559.34925499999997</v>
      </c>
      <c r="M53">
        <v>92.91</v>
      </c>
      <c r="N53">
        <v>119.136178</v>
      </c>
      <c r="O53">
        <v>62.39</v>
      </c>
      <c r="P53">
        <v>66.475899999999996</v>
      </c>
      <c r="Q53">
        <v>14.9681</v>
      </c>
      <c r="R53">
        <v>41.7316</v>
      </c>
      <c r="S53">
        <v>18.048400000000001</v>
      </c>
      <c r="T53">
        <v>0.56000000000000005</v>
      </c>
      <c r="U53">
        <v>348.97500000000002</v>
      </c>
      <c r="V53">
        <v>20.73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43.044772000000002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10.918805000000001</v>
      </c>
      <c r="AN53">
        <v>0.64634999999999998</v>
      </c>
      <c r="AO53">
        <v>0</v>
      </c>
      <c r="AP53">
        <v>6.1487999999999996</v>
      </c>
      <c r="AQ53">
        <v>41.389555999999999</v>
      </c>
      <c r="AR53">
        <v>39.744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85.315332999999981</v>
      </c>
      <c r="BA53">
        <f t="shared" si="1"/>
        <v>2177.2900350000004</v>
      </c>
      <c r="BB53">
        <v>50</v>
      </c>
      <c r="BD53">
        <v>7.7</v>
      </c>
      <c r="BE53">
        <v>1.95</v>
      </c>
      <c r="BF53">
        <v>3.03</v>
      </c>
      <c r="BG53">
        <v>1.84</v>
      </c>
      <c r="BH53">
        <v>9.34</v>
      </c>
      <c r="BI53">
        <v>0.92</v>
      </c>
      <c r="BJ53">
        <v>1.83</v>
      </c>
      <c r="BK53">
        <v>1.88</v>
      </c>
      <c r="BL53">
        <v>0.5</v>
      </c>
      <c r="BM53">
        <v>0.2</v>
      </c>
      <c r="BN53">
        <v>2.37</v>
      </c>
      <c r="BO53">
        <v>1.89</v>
      </c>
      <c r="BP53">
        <v>0.25</v>
      </c>
      <c r="BQ53">
        <v>2.0099999999999998</v>
      </c>
      <c r="BR53">
        <v>2.19</v>
      </c>
      <c r="BS53">
        <v>1.64</v>
      </c>
      <c r="BT53">
        <v>2.6925150000000002</v>
      </c>
      <c r="BU53">
        <v>1.341844</v>
      </c>
      <c r="BV53">
        <v>2.3522639999999999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0.83574999999999999</v>
      </c>
      <c r="CS53">
        <v>2.7933979999999998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85.315332999999981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337.90629999999999</v>
      </c>
      <c r="L54">
        <v>512.51679999999999</v>
      </c>
      <c r="M54">
        <v>92.91</v>
      </c>
      <c r="N54">
        <v>119.136178</v>
      </c>
      <c r="O54">
        <v>62.39</v>
      </c>
      <c r="P54">
        <v>66.475899999999996</v>
      </c>
      <c r="Q54">
        <v>14.9681</v>
      </c>
      <c r="R54">
        <v>41.7316</v>
      </c>
      <c r="S54">
        <v>18.048400000000001</v>
      </c>
      <c r="T54">
        <v>0.56000000000000005</v>
      </c>
      <c r="U54">
        <v>348.97500000000002</v>
      </c>
      <c r="V54">
        <v>20.73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43.044772000000002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10.918805000000001</v>
      </c>
      <c r="AN54">
        <v>0.64634999999999998</v>
      </c>
      <c r="AO54">
        <v>0</v>
      </c>
      <c r="AP54">
        <v>6.1487999999999996</v>
      </c>
      <c r="AQ54">
        <v>41.389555999999999</v>
      </c>
      <c r="AR54">
        <v>39.744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85.215332999999987</v>
      </c>
      <c r="BA54">
        <f t="shared" si="1"/>
        <v>2130.3575799999999</v>
      </c>
      <c r="BB54">
        <v>51</v>
      </c>
      <c r="BD54">
        <v>7.7</v>
      </c>
      <c r="BE54">
        <v>1.95</v>
      </c>
      <c r="BF54">
        <v>3.03</v>
      </c>
      <c r="BG54">
        <v>1.84</v>
      </c>
      <c r="BH54">
        <v>9.34</v>
      </c>
      <c r="BI54">
        <v>0.88</v>
      </c>
      <c r="BJ54">
        <v>1.77</v>
      </c>
      <c r="BK54">
        <v>1.88</v>
      </c>
      <c r="BL54">
        <v>0.5</v>
      </c>
      <c r="BM54">
        <v>0.2</v>
      </c>
      <c r="BN54">
        <v>2.37</v>
      </c>
      <c r="BO54">
        <v>1.89</v>
      </c>
      <c r="BP54">
        <v>0.25</v>
      </c>
      <c r="BQ54">
        <v>2.0099999999999998</v>
      </c>
      <c r="BR54">
        <v>2.19</v>
      </c>
      <c r="BS54">
        <v>1.64</v>
      </c>
      <c r="BT54">
        <v>2.6925150000000002</v>
      </c>
      <c r="BU54">
        <v>1.341844</v>
      </c>
      <c r="BV54">
        <v>2.3522639999999999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0.83574999999999999</v>
      </c>
      <c r="CS54">
        <v>2.7933979999999998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85.215332999999987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337.90629999999999</v>
      </c>
      <c r="L55">
        <v>491.47680000000003</v>
      </c>
      <c r="M55">
        <v>92.91</v>
      </c>
      <c r="N55">
        <v>119.136178</v>
      </c>
      <c r="O55">
        <v>62.39</v>
      </c>
      <c r="P55">
        <v>66.475899999999996</v>
      </c>
      <c r="Q55">
        <v>14.9681</v>
      </c>
      <c r="R55">
        <v>41.7316</v>
      </c>
      <c r="S55">
        <v>18.048400000000001</v>
      </c>
      <c r="T55">
        <v>0.56000000000000005</v>
      </c>
      <c r="U55">
        <v>348.97500000000002</v>
      </c>
      <c r="V55">
        <v>20.73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43.044772000000002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10.918805000000001</v>
      </c>
      <c r="AN55">
        <v>0.64634999999999998</v>
      </c>
      <c r="AO55">
        <v>0</v>
      </c>
      <c r="AP55">
        <v>6.1487999999999996</v>
      </c>
      <c r="AQ55">
        <v>41.389555999999999</v>
      </c>
      <c r="AR55">
        <v>37.536000000000001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84.345489999999984</v>
      </c>
      <c r="BA55">
        <f t="shared" si="1"/>
        <v>2106.2397369999999</v>
      </c>
      <c r="BB55">
        <v>52</v>
      </c>
      <c r="BD55">
        <v>7.81</v>
      </c>
      <c r="BE55">
        <v>1.95</v>
      </c>
      <c r="BF55">
        <v>3.03</v>
      </c>
      <c r="BG55">
        <v>1.84</v>
      </c>
      <c r="BH55">
        <v>9.34</v>
      </c>
      <c r="BI55">
        <v>0.88</v>
      </c>
      <c r="BJ55">
        <v>1.77</v>
      </c>
      <c r="BK55">
        <v>1.88</v>
      </c>
      <c r="BL55">
        <v>0.5</v>
      </c>
      <c r="BM55">
        <v>0.2</v>
      </c>
      <c r="BN55">
        <v>2.37</v>
      </c>
      <c r="BO55">
        <v>1.89</v>
      </c>
      <c r="BP55">
        <v>0.25</v>
      </c>
      <c r="BQ55">
        <v>2.0099999999999998</v>
      </c>
      <c r="BR55">
        <v>2.19</v>
      </c>
      <c r="BS55">
        <v>1.64</v>
      </c>
      <c r="BT55">
        <v>2.6925150000000002</v>
      </c>
      <c r="BU55">
        <v>1.341844</v>
      </c>
      <c r="BV55">
        <v>2.3522639999999999</v>
      </c>
      <c r="BW55">
        <v>1.9429620000000001</v>
      </c>
      <c r="BX55">
        <v>0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0.83574999999999999</v>
      </c>
      <c r="CS55">
        <v>2.7933979999999998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84.345489999999984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337.90629999999999</v>
      </c>
      <c r="L56">
        <v>467.52679999999998</v>
      </c>
      <c r="M56">
        <v>92.91</v>
      </c>
      <c r="N56">
        <v>119.136178</v>
      </c>
      <c r="O56">
        <v>62.39</v>
      </c>
      <c r="P56">
        <v>66.475899999999996</v>
      </c>
      <c r="Q56">
        <v>14.9681</v>
      </c>
      <c r="R56">
        <v>41.7316</v>
      </c>
      <c r="S56">
        <v>18.048400000000001</v>
      </c>
      <c r="T56">
        <v>0.56000000000000005</v>
      </c>
      <c r="U56">
        <v>348.97500000000002</v>
      </c>
      <c r="V56">
        <v>20.73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43.044772000000002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10.918805000000001</v>
      </c>
      <c r="AN56">
        <v>0.64634999999999998</v>
      </c>
      <c r="AO56">
        <v>0</v>
      </c>
      <c r="AP56">
        <v>6.1487999999999996</v>
      </c>
      <c r="AQ56">
        <v>41.389555999999999</v>
      </c>
      <c r="AR56">
        <v>37.536000000000001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84.345489999999984</v>
      </c>
      <c r="BA56">
        <f t="shared" si="1"/>
        <v>2082.2897369999996</v>
      </c>
      <c r="BB56">
        <v>53</v>
      </c>
      <c r="BD56">
        <v>7.81</v>
      </c>
      <c r="BE56">
        <v>1.95</v>
      </c>
      <c r="BF56">
        <v>3.03</v>
      </c>
      <c r="BG56">
        <v>1.84</v>
      </c>
      <c r="BH56">
        <v>9.34</v>
      </c>
      <c r="BI56">
        <v>0.88</v>
      </c>
      <c r="BJ56">
        <v>1.77</v>
      </c>
      <c r="BK56">
        <v>1.88</v>
      </c>
      <c r="BL56">
        <v>0.5</v>
      </c>
      <c r="BM56">
        <v>0.2</v>
      </c>
      <c r="BN56">
        <v>2.37</v>
      </c>
      <c r="BO56">
        <v>1.89</v>
      </c>
      <c r="BP56">
        <v>0.25</v>
      </c>
      <c r="BQ56">
        <v>2.0099999999999998</v>
      </c>
      <c r="BR56">
        <v>2.19</v>
      </c>
      <c r="BS56">
        <v>1.64</v>
      </c>
      <c r="BT56">
        <v>2.6925150000000002</v>
      </c>
      <c r="BU56">
        <v>1.341844</v>
      </c>
      <c r="BV56">
        <v>2.3522639999999999</v>
      </c>
      <c r="BW56">
        <v>1.9429620000000001</v>
      </c>
      <c r="BX56">
        <v>0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0.83574999999999999</v>
      </c>
      <c r="CS56">
        <v>2.7933979999999998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84.345489999999984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337.90629999999999</v>
      </c>
      <c r="L57">
        <v>478.47680000000003</v>
      </c>
      <c r="M57">
        <v>92.91</v>
      </c>
      <c r="N57">
        <v>119.136178</v>
      </c>
      <c r="O57">
        <v>62.39</v>
      </c>
      <c r="P57">
        <v>66.475899999999996</v>
      </c>
      <c r="Q57">
        <v>14.9681</v>
      </c>
      <c r="R57">
        <v>41.7316</v>
      </c>
      <c r="S57">
        <v>18.048400000000001</v>
      </c>
      <c r="T57">
        <v>0.56000000000000005</v>
      </c>
      <c r="U57">
        <v>348.97500000000002</v>
      </c>
      <c r="V57">
        <v>20.73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43.044772000000002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10.918805000000001</v>
      </c>
      <c r="AN57">
        <v>0.64634999999999998</v>
      </c>
      <c r="AO57">
        <v>0</v>
      </c>
      <c r="AP57">
        <v>0.38429999999999997</v>
      </c>
      <c r="AQ57">
        <v>41.389555999999999</v>
      </c>
      <c r="AR57">
        <v>26.495999999999999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84.345489999999984</v>
      </c>
      <c r="BA57">
        <f t="shared" si="1"/>
        <v>2076.4352370000001</v>
      </c>
      <c r="BB57">
        <v>54</v>
      </c>
      <c r="BD57">
        <v>7.81</v>
      </c>
      <c r="BE57">
        <v>1.95</v>
      </c>
      <c r="BF57">
        <v>3.03</v>
      </c>
      <c r="BG57">
        <v>1.84</v>
      </c>
      <c r="BH57">
        <v>9.34</v>
      </c>
      <c r="BI57">
        <v>0.88</v>
      </c>
      <c r="BJ57">
        <v>1.77</v>
      </c>
      <c r="BK57">
        <v>1.88</v>
      </c>
      <c r="BL57">
        <v>0.5</v>
      </c>
      <c r="BM57">
        <v>0.2</v>
      </c>
      <c r="BN57">
        <v>2.37</v>
      </c>
      <c r="BO57">
        <v>1.89</v>
      </c>
      <c r="BP57">
        <v>0.25</v>
      </c>
      <c r="BQ57">
        <v>2.0099999999999998</v>
      </c>
      <c r="BR57">
        <v>2.19</v>
      </c>
      <c r="BS57">
        <v>1.64</v>
      </c>
      <c r="BT57">
        <v>2.6925150000000002</v>
      </c>
      <c r="BU57">
        <v>1.341844</v>
      </c>
      <c r="BV57">
        <v>2.3522639999999999</v>
      </c>
      <c r="BW57">
        <v>1.9429620000000001</v>
      </c>
      <c r="BX57">
        <v>0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0.83574999999999999</v>
      </c>
      <c r="CS57">
        <v>2.7933979999999998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84.345489999999984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337.90629999999999</v>
      </c>
      <c r="L58">
        <v>495.78680000000003</v>
      </c>
      <c r="M58">
        <v>92.91</v>
      </c>
      <c r="N58">
        <v>119.136178</v>
      </c>
      <c r="O58">
        <v>62.39</v>
      </c>
      <c r="P58">
        <v>66.475899999999996</v>
      </c>
      <c r="Q58">
        <v>14.9681</v>
      </c>
      <c r="R58">
        <v>41.7316</v>
      </c>
      <c r="S58">
        <v>18.048400000000001</v>
      </c>
      <c r="T58">
        <v>0.56000000000000005</v>
      </c>
      <c r="U58">
        <v>348.97500000000002</v>
      </c>
      <c r="V58">
        <v>20.73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43.044772000000002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10.918805000000001</v>
      </c>
      <c r="AN58">
        <v>0.64634999999999998</v>
      </c>
      <c r="AO58">
        <v>0</v>
      </c>
      <c r="AP58">
        <v>0.38429999999999997</v>
      </c>
      <c r="AQ58">
        <v>41.389555999999999</v>
      </c>
      <c r="AR58">
        <v>26.495999999999999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84.345489999999984</v>
      </c>
      <c r="BA58">
        <f t="shared" si="1"/>
        <v>2093.7452370000001</v>
      </c>
      <c r="BB58">
        <v>55</v>
      </c>
      <c r="BD58">
        <v>7.81</v>
      </c>
      <c r="BE58">
        <v>1.95</v>
      </c>
      <c r="BF58">
        <v>3.03</v>
      </c>
      <c r="BG58">
        <v>1.84</v>
      </c>
      <c r="BH58">
        <v>9.34</v>
      </c>
      <c r="BI58">
        <v>0.88</v>
      </c>
      <c r="BJ58">
        <v>1.77</v>
      </c>
      <c r="BK58">
        <v>1.88</v>
      </c>
      <c r="BL58">
        <v>0.5</v>
      </c>
      <c r="BM58">
        <v>0.2</v>
      </c>
      <c r="BN58">
        <v>2.37</v>
      </c>
      <c r="BO58">
        <v>1.89</v>
      </c>
      <c r="BP58">
        <v>0.25</v>
      </c>
      <c r="BQ58">
        <v>2.0099999999999998</v>
      </c>
      <c r="BR58">
        <v>2.19</v>
      </c>
      <c r="BS58">
        <v>1.64</v>
      </c>
      <c r="BT58">
        <v>2.6925150000000002</v>
      </c>
      <c r="BU58">
        <v>1.341844</v>
      </c>
      <c r="BV58">
        <v>2.3522639999999999</v>
      </c>
      <c r="BW58">
        <v>1.9429620000000001</v>
      </c>
      <c r="BX58">
        <v>0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0.83574999999999999</v>
      </c>
      <c r="CS58">
        <v>2.7933979999999998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84.345489999999984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337.90629999999999</v>
      </c>
      <c r="L59">
        <v>504.48680000000002</v>
      </c>
      <c r="M59">
        <v>92.91</v>
      </c>
      <c r="N59">
        <v>119.136178</v>
      </c>
      <c r="O59">
        <v>62.39</v>
      </c>
      <c r="P59">
        <v>66.475899999999996</v>
      </c>
      <c r="Q59">
        <v>14.9681</v>
      </c>
      <c r="R59">
        <v>41.7316</v>
      </c>
      <c r="S59">
        <v>18.048400000000001</v>
      </c>
      <c r="T59">
        <v>0.56000000000000005</v>
      </c>
      <c r="U59">
        <v>348.97500000000002</v>
      </c>
      <c r="V59">
        <v>20.73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43.044772000000002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10.918805000000001</v>
      </c>
      <c r="AN59">
        <v>0.64634999999999998</v>
      </c>
      <c r="AO59">
        <v>0</v>
      </c>
      <c r="AP59">
        <v>0.38429999999999997</v>
      </c>
      <c r="AQ59">
        <v>41.389555999999999</v>
      </c>
      <c r="AR59">
        <v>44.16</v>
      </c>
      <c r="AS59">
        <v>31.612200000000001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84.383118999999994</v>
      </c>
      <c r="BA59">
        <f t="shared" si="1"/>
        <v>2119.8616830000001</v>
      </c>
      <c r="BB59">
        <v>56</v>
      </c>
      <c r="BD59">
        <v>7.81</v>
      </c>
      <c r="BE59">
        <v>1.95</v>
      </c>
      <c r="BF59">
        <v>3.03</v>
      </c>
      <c r="BG59">
        <v>1.84</v>
      </c>
      <c r="BH59">
        <v>9.34</v>
      </c>
      <c r="BI59">
        <v>0.88</v>
      </c>
      <c r="BJ59">
        <v>1.77</v>
      </c>
      <c r="BK59">
        <v>1.88</v>
      </c>
      <c r="BL59">
        <v>0.56999999999999995</v>
      </c>
      <c r="BM59">
        <v>0.2</v>
      </c>
      <c r="BN59">
        <v>2.37</v>
      </c>
      <c r="BO59">
        <v>1.89</v>
      </c>
      <c r="BP59">
        <v>0.25</v>
      </c>
      <c r="BQ59">
        <v>2.0099999999999998</v>
      </c>
      <c r="BR59">
        <v>2.19</v>
      </c>
      <c r="BS59">
        <v>1.64</v>
      </c>
      <c r="BT59">
        <v>2.6925150000000002</v>
      </c>
      <c r="BU59">
        <v>1.341844</v>
      </c>
      <c r="BV59">
        <v>2.319893</v>
      </c>
      <c r="BW59">
        <v>1.9429620000000001</v>
      </c>
      <c r="BX59">
        <v>0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0.83574999999999999</v>
      </c>
      <c r="CS59">
        <v>2.7933979999999998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84.383118999999994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337.90629999999999</v>
      </c>
      <c r="L60">
        <v>501.39679999999998</v>
      </c>
      <c r="M60">
        <v>92.91</v>
      </c>
      <c r="N60">
        <v>119.136178</v>
      </c>
      <c r="O60">
        <v>62.39</v>
      </c>
      <c r="P60">
        <v>66.475899999999996</v>
      </c>
      <c r="Q60">
        <v>14.9681</v>
      </c>
      <c r="R60">
        <v>41.7316</v>
      </c>
      <c r="S60">
        <v>18.048400000000001</v>
      </c>
      <c r="T60">
        <v>0.56000000000000005</v>
      </c>
      <c r="U60">
        <v>348.97500000000002</v>
      </c>
      <c r="V60">
        <v>20.73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43.044772000000002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10.918805000000001</v>
      </c>
      <c r="AN60">
        <v>0.64634999999999998</v>
      </c>
      <c r="AO60">
        <v>0</v>
      </c>
      <c r="AP60">
        <v>0.38429999999999997</v>
      </c>
      <c r="AQ60">
        <v>41.389555999999999</v>
      </c>
      <c r="AR60">
        <v>44.16</v>
      </c>
      <c r="AS60">
        <v>31.612200000000001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84.423118999999986</v>
      </c>
      <c r="BA60">
        <f t="shared" si="1"/>
        <v>2116.8116829999999</v>
      </c>
      <c r="BB60">
        <v>57</v>
      </c>
      <c r="BD60">
        <v>7.81</v>
      </c>
      <c r="BE60">
        <v>1.95</v>
      </c>
      <c r="BF60">
        <v>3.03</v>
      </c>
      <c r="BG60">
        <v>1.84</v>
      </c>
      <c r="BH60">
        <v>9.34</v>
      </c>
      <c r="BI60">
        <v>0.88</v>
      </c>
      <c r="BJ60">
        <v>1.77</v>
      </c>
      <c r="BK60">
        <v>1.88</v>
      </c>
      <c r="BL60">
        <v>0.61</v>
      </c>
      <c r="BM60">
        <v>0.2</v>
      </c>
      <c r="BN60">
        <v>2.37</v>
      </c>
      <c r="BO60">
        <v>1.89</v>
      </c>
      <c r="BP60">
        <v>0.25</v>
      </c>
      <c r="BQ60">
        <v>2.0099999999999998</v>
      </c>
      <c r="BR60">
        <v>2.19</v>
      </c>
      <c r="BS60">
        <v>1.64</v>
      </c>
      <c r="BT60">
        <v>2.6925150000000002</v>
      </c>
      <c r="BU60">
        <v>1.341844</v>
      </c>
      <c r="BV60">
        <v>2.319893</v>
      </c>
      <c r="BW60">
        <v>1.9429620000000001</v>
      </c>
      <c r="BX60">
        <v>0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0.83574999999999999</v>
      </c>
      <c r="CS60">
        <v>2.7933979999999998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84.423118999999986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337.90629999999999</v>
      </c>
      <c r="L61">
        <v>496.42680000000001</v>
      </c>
      <c r="M61">
        <v>92.91</v>
      </c>
      <c r="N61">
        <v>119.136178</v>
      </c>
      <c r="O61">
        <v>62.39</v>
      </c>
      <c r="P61">
        <v>66.475899999999996</v>
      </c>
      <c r="Q61">
        <v>14.9681</v>
      </c>
      <c r="R61">
        <v>41.7316</v>
      </c>
      <c r="S61">
        <v>18.048400000000001</v>
      </c>
      <c r="T61">
        <v>0.56000000000000005</v>
      </c>
      <c r="U61">
        <v>348.97500000000002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43.044772000000002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10.918805000000001</v>
      </c>
      <c r="AN61">
        <v>0.607178</v>
      </c>
      <c r="AO61">
        <v>0</v>
      </c>
      <c r="AP61">
        <v>0.38429999999999997</v>
      </c>
      <c r="AQ61">
        <v>41.389555999999999</v>
      </c>
      <c r="AR61">
        <v>41.951999999999998</v>
      </c>
      <c r="AS61">
        <v>26.904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84.472329000000002</v>
      </c>
      <c r="BA61">
        <f t="shared" si="1"/>
        <v>2104.9355210000003</v>
      </c>
      <c r="BB61">
        <v>58</v>
      </c>
      <c r="BD61">
        <v>7.81</v>
      </c>
      <c r="BE61">
        <v>1.95</v>
      </c>
      <c r="BF61">
        <v>3.03</v>
      </c>
      <c r="BG61">
        <v>1.84</v>
      </c>
      <c r="BH61">
        <v>9.34</v>
      </c>
      <c r="BI61">
        <v>0.88</v>
      </c>
      <c r="BJ61">
        <v>1.77</v>
      </c>
      <c r="BK61">
        <v>1.88</v>
      </c>
      <c r="BL61">
        <v>0.67</v>
      </c>
      <c r="BM61">
        <v>0.2</v>
      </c>
      <c r="BN61">
        <v>2.37</v>
      </c>
      <c r="BO61">
        <v>1.89</v>
      </c>
      <c r="BP61">
        <v>0.25</v>
      </c>
      <c r="BQ61">
        <v>2.0099999999999998</v>
      </c>
      <c r="BR61">
        <v>2.19</v>
      </c>
      <c r="BS61">
        <v>1.64</v>
      </c>
      <c r="BT61">
        <v>2.6925150000000002</v>
      </c>
      <c r="BU61">
        <v>1.341844</v>
      </c>
      <c r="BV61">
        <v>2.3091029999999999</v>
      </c>
      <c r="BW61">
        <v>1.9429620000000001</v>
      </c>
      <c r="BX61">
        <v>0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0.83574999999999999</v>
      </c>
      <c r="CS61">
        <v>2.7933979999999998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84.472329000000002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337.90629999999999</v>
      </c>
      <c r="L62">
        <v>566.45680000000004</v>
      </c>
      <c r="M62">
        <v>92.91</v>
      </c>
      <c r="N62">
        <v>119.136178</v>
      </c>
      <c r="O62">
        <v>62.39</v>
      </c>
      <c r="P62">
        <v>66.475899999999996</v>
      </c>
      <c r="Q62">
        <v>14.9681</v>
      </c>
      <c r="R62">
        <v>41.7316</v>
      </c>
      <c r="S62">
        <v>18.048400000000001</v>
      </c>
      <c r="T62">
        <v>0.56000000000000005</v>
      </c>
      <c r="U62">
        <v>348.97500000000002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43.044772000000002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10.918805000000001</v>
      </c>
      <c r="AN62">
        <v>0.607178</v>
      </c>
      <c r="AO62">
        <v>0</v>
      </c>
      <c r="AP62">
        <v>0.38429999999999997</v>
      </c>
      <c r="AQ62">
        <v>41.389555999999999</v>
      </c>
      <c r="AR62">
        <v>41.951999999999998</v>
      </c>
      <c r="AS62">
        <v>26.904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84.462329000000011</v>
      </c>
      <c r="BA62">
        <f t="shared" si="1"/>
        <v>2174.9555209999999</v>
      </c>
      <c r="BB62">
        <v>59</v>
      </c>
      <c r="BD62">
        <v>7.81</v>
      </c>
      <c r="BE62">
        <v>1.95</v>
      </c>
      <c r="BF62">
        <v>3.03</v>
      </c>
      <c r="BG62">
        <v>1.84</v>
      </c>
      <c r="BH62">
        <v>9.34</v>
      </c>
      <c r="BI62">
        <v>0.87</v>
      </c>
      <c r="BJ62">
        <v>1.75</v>
      </c>
      <c r="BK62">
        <v>1.88</v>
      </c>
      <c r="BL62">
        <v>0.69</v>
      </c>
      <c r="BM62">
        <v>0.2</v>
      </c>
      <c r="BN62">
        <v>2.37</v>
      </c>
      <c r="BO62">
        <v>1.89</v>
      </c>
      <c r="BP62">
        <v>0.25</v>
      </c>
      <c r="BQ62">
        <v>2.0099999999999998</v>
      </c>
      <c r="BR62">
        <v>2.19</v>
      </c>
      <c r="BS62">
        <v>1.64</v>
      </c>
      <c r="BT62">
        <v>2.6925150000000002</v>
      </c>
      <c r="BU62">
        <v>1.341844</v>
      </c>
      <c r="BV62">
        <v>2.3091029999999999</v>
      </c>
      <c r="BW62">
        <v>1.9429620000000001</v>
      </c>
      <c r="BX62">
        <v>0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0.83574999999999999</v>
      </c>
      <c r="CS62">
        <v>2.7933979999999998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84.462329000000011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337.90629999999999</v>
      </c>
      <c r="L63">
        <v>620.63409999999999</v>
      </c>
      <c r="M63">
        <v>92.91</v>
      </c>
      <c r="N63">
        <v>119.136178</v>
      </c>
      <c r="O63">
        <v>62.39</v>
      </c>
      <c r="P63">
        <v>66.475899999999996</v>
      </c>
      <c r="Q63">
        <v>14.9681</v>
      </c>
      <c r="R63">
        <v>41.7316</v>
      </c>
      <c r="S63">
        <v>18.048400000000001</v>
      </c>
      <c r="T63">
        <v>0.56000000000000005</v>
      </c>
      <c r="U63">
        <v>348.97500000000002</v>
      </c>
      <c r="V63">
        <v>20.73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43.044772000000002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10.918805000000001</v>
      </c>
      <c r="AN63">
        <v>0.607178</v>
      </c>
      <c r="AO63">
        <v>0</v>
      </c>
      <c r="AP63">
        <v>0.38429999999999997</v>
      </c>
      <c r="AQ63">
        <v>41.389555999999999</v>
      </c>
      <c r="AR63">
        <v>41.951999999999998</v>
      </c>
      <c r="AS63">
        <v>26.904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84.440749000000011</v>
      </c>
      <c r="BA63">
        <f t="shared" si="1"/>
        <v>2229.1112410000001</v>
      </c>
      <c r="BB63">
        <v>60</v>
      </c>
      <c r="BD63">
        <v>7.81</v>
      </c>
      <c r="BE63">
        <v>1.95</v>
      </c>
      <c r="BF63">
        <v>3.03</v>
      </c>
      <c r="BG63">
        <v>1.84</v>
      </c>
      <c r="BH63">
        <v>9.34</v>
      </c>
      <c r="BI63">
        <v>0.87</v>
      </c>
      <c r="BJ63">
        <v>1.75</v>
      </c>
      <c r="BK63">
        <v>1.88</v>
      </c>
      <c r="BL63">
        <v>0.69</v>
      </c>
      <c r="BM63">
        <v>0.2</v>
      </c>
      <c r="BN63">
        <v>2.37</v>
      </c>
      <c r="BO63">
        <v>1.89</v>
      </c>
      <c r="BP63">
        <v>0.25</v>
      </c>
      <c r="BQ63">
        <v>2.0099999999999998</v>
      </c>
      <c r="BR63">
        <v>2.19</v>
      </c>
      <c r="BS63">
        <v>1.64</v>
      </c>
      <c r="BT63">
        <v>2.6925150000000002</v>
      </c>
      <c r="BU63">
        <v>1.341844</v>
      </c>
      <c r="BV63">
        <v>2.2875230000000002</v>
      </c>
      <c r="BW63">
        <v>1.9429620000000001</v>
      </c>
      <c r="BX63">
        <v>0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0.83574999999999999</v>
      </c>
      <c r="CS63">
        <v>2.7933979999999998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84.440749000000011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337.90629999999999</v>
      </c>
      <c r="L64">
        <v>625.63409999999999</v>
      </c>
      <c r="M64">
        <v>92.91</v>
      </c>
      <c r="N64">
        <v>119.136178</v>
      </c>
      <c r="O64">
        <v>62.39</v>
      </c>
      <c r="P64">
        <v>66.475899999999996</v>
      </c>
      <c r="Q64">
        <v>14.9681</v>
      </c>
      <c r="R64">
        <v>41.7316</v>
      </c>
      <c r="S64">
        <v>18.048400000000001</v>
      </c>
      <c r="T64">
        <v>0.56000000000000005</v>
      </c>
      <c r="U64">
        <v>348.97500000000002</v>
      </c>
      <c r="V64">
        <v>20.73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43.044772000000002</v>
      </c>
      <c r="AH64">
        <v>0</v>
      </c>
      <c r="AI64">
        <v>0</v>
      </c>
      <c r="AJ64">
        <v>0</v>
      </c>
      <c r="AK64">
        <v>26.555779999999999</v>
      </c>
      <c r="AL64">
        <v>0</v>
      </c>
      <c r="AM64">
        <v>10.918805000000001</v>
      </c>
      <c r="AN64">
        <v>0.607178</v>
      </c>
      <c r="AO64">
        <v>0</v>
      </c>
      <c r="AP64">
        <v>0.38429999999999997</v>
      </c>
      <c r="AQ64">
        <v>41.389555999999999</v>
      </c>
      <c r="AR64">
        <v>41.951999999999998</v>
      </c>
      <c r="AS64">
        <v>26.904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84.440749000000011</v>
      </c>
      <c r="BA64">
        <f t="shared" si="1"/>
        <v>2234.1112410000001</v>
      </c>
      <c r="BB64">
        <v>61</v>
      </c>
      <c r="BD64">
        <v>7.81</v>
      </c>
      <c r="BE64">
        <v>1.95</v>
      </c>
      <c r="BF64">
        <v>3.03</v>
      </c>
      <c r="BG64">
        <v>1.84</v>
      </c>
      <c r="BH64">
        <v>9.34</v>
      </c>
      <c r="BI64">
        <v>0.87</v>
      </c>
      <c r="BJ64">
        <v>1.75</v>
      </c>
      <c r="BK64">
        <v>1.88</v>
      </c>
      <c r="BL64">
        <v>0.69</v>
      </c>
      <c r="BM64">
        <v>0.2</v>
      </c>
      <c r="BN64">
        <v>2.37</v>
      </c>
      <c r="BO64">
        <v>1.89</v>
      </c>
      <c r="BP64">
        <v>0.25</v>
      </c>
      <c r="BQ64">
        <v>2.0099999999999998</v>
      </c>
      <c r="BR64">
        <v>2.19</v>
      </c>
      <c r="BS64">
        <v>1.64</v>
      </c>
      <c r="BT64">
        <v>2.6925150000000002</v>
      </c>
      <c r="BU64">
        <v>1.341844</v>
      </c>
      <c r="BV64">
        <v>2.2875230000000002</v>
      </c>
      <c r="BW64">
        <v>1.9429620000000001</v>
      </c>
      <c r="BX64">
        <v>0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0.83574999999999999</v>
      </c>
      <c r="CS64">
        <v>2.7933979999999998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84.440749000000011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337.90629999999999</v>
      </c>
      <c r="L65">
        <v>635.63409999999999</v>
      </c>
      <c r="M65">
        <v>92.91</v>
      </c>
      <c r="N65">
        <v>119.136178</v>
      </c>
      <c r="O65">
        <v>62.39</v>
      </c>
      <c r="P65">
        <v>66.475899999999996</v>
      </c>
      <c r="Q65">
        <v>14.9681</v>
      </c>
      <c r="R65">
        <v>41.7316</v>
      </c>
      <c r="S65">
        <v>18.048400000000001</v>
      </c>
      <c r="T65">
        <v>0.56000000000000005</v>
      </c>
      <c r="U65">
        <v>348.97500000000002</v>
      </c>
      <c r="V65">
        <v>20.73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43.044772000000002</v>
      </c>
      <c r="AH65">
        <v>0</v>
      </c>
      <c r="AI65">
        <v>0</v>
      </c>
      <c r="AJ65">
        <v>0</v>
      </c>
      <c r="AK65">
        <v>26.555779999999999</v>
      </c>
      <c r="AL65">
        <v>0</v>
      </c>
      <c r="AM65">
        <v>10.75337</v>
      </c>
      <c r="AN65">
        <v>0.607178</v>
      </c>
      <c r="AO65">
        <v>0</v>
      </c>
      <c r="AP65">
        <v>0</v>
      </c>
      <c r="AQ65">
        <v>41.389555999999999</v>
      </c>
      <c r="AR65">
        <v>41.951999999999998</v>
      </c>
      <c r="AS65">
        <v>26.904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84.508974999999992</v>
      </c>
      <c r="BA65">
        <f t="shared" si="1"/>
        <v>2243.6297319999999</v>
      </c>
      <c r="BB65">
        <v>62</v>
      </c>
      <c r="BD65">
        <v>7.81</v>
      </c>
      <c r="BE65">
        <v>1.95</v>
      </c>
      <c r="BF65">
        <v>3.03</v>
      </c>
      <c r="BG65">
        <v>1.84</v>
      </c>
      <c r="BH65">
        <v>9.34</v>
      </c>
      <c r="BI65">
        <v>0.87</v>
      </c>
      <c r="BJ65">
        <v>1.75</v>
      </c>
      <c r="BK65">
        <v>1.88</v>
      </c>
      <c r="BL65">
        <v>0.69</v>
      </c>
      <c r="BM65">
        <v>0.2</v>
      </c>
      <c r="BN65">
        <v>2.37</v>
      </c>
      <c r="BO65">
        <v>1.89</v>
      </c>
      <c r="BP65">
        <v>0.25</v>
      </c>
      <c r="BQ65">
        <v>2.0099999999999998</v>
      </c>
      <c r="BR65">
        <v>2.19</v>
      </c>
      <c r="BS65">
        <v>1.64</v>
      </c>
      <c r="BT65">
        <v>2.6925150000000002</v>
      </c>
      <c r="BU65">
        <v>1.341844</v>
      </c>
      <c r="BV65">
        <v>2.2875230000000002</v>
      </c>
      <c r="BW65">
        <v>1.9429620000000001</v>
      </c>
      <c r="BX65">
        <v>6.8225999999999995E-2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0.83574999999999999</v>
      </c>
      <c r="CS65">
        <v>2.7933979999999998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84.508974999999992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337.90629999999999</v>
      </c>
      <c r="L66">
        <v>654.28320099999996</v>
      </c>
      <c r="M66">
        <v>92.91</v>
      </c>
      <c r="N66">
        <v>119.136178</v>
      </c>
      <c r="O66">
        <v>62.39</v>
      </c>
      <c r="P66">
        <v>66.475899999999996</v>
      </c>
      <c r="Q66">
        <v>14.9681</v>
      </c>
      <c r="R66">
        <v>41.7316</v>
      </c>
      <c r="S66">
        <v>18.048400000000001</v>
      </c>
      <c r="T66">
        <v>0.56000000000000005</v>
      </c>
      <c r="U66">
        <v>348.97500000000002</v>
      </c>
      <c r="V66">
        <v>20.73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43.044772000000002</v>
      </c>
      <c r="AH66">
        <v>0</v>
      </c>
      <c r="AI66">
        <v>0</v>
      </c>
      <c r="AJ66">
        <v>0</v>
      </c>
      <c r="AK66">
        <v>26.555779999999999</v>
      </c>
      <c r="AL66">
        <v>0</v>
      </c>
      <c r="AM66">
        <v>15.440735999999999</v>
      </c>
      <c r="AN66">
        <v>0.607178</v>
      </c>
      <c r="AO66">
        <v>0</v>
      </c>
      <c r="AP66">
        <v>0</v>
      </c>
      <c r="AQ66">
        <v>41.389555999999999</v>
      </c>
      <c r="AR66">
        <v>41.951999999999998</v>
      </c>
      <c r="AS66">
        <v>26.904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84.611964</v>
      </c>
      <c r="BA66">
        <f t="shared" si="1"/>
        <v>2267.0691879999999</v>
      </c>
      <c r="BB66">
        <v>63</v>
      </c>
      <c r="BD66">
        <v>7.81</v>
      </c>
      <c r="BE66">
        <v>1.95</v>
      </c>
      <c r="BF66">
        <v>3.03</v>
      </c>
      <c r="BG66">
        <v>1.84</v>
      </c>
      <c r="BH66">
        <v>9.34</v>
      </c>
      <c r="BI66">
        <v>0.87</v>
      </c>
      <c r="BJ66">
        <v>1.75</v>
      </c>
      <c r="BK66">
        <v>1.88</v>
      </c>
      <c r="BL66">
        <v>0.69</v>
      </c>
      <c r="BM66">
        <v>0.2</v>
      </c>
      <c r="BN66">
        <v>2.37</v>
      </c>
      <c r="BO66">
        <v>1.89</v>
      </c>
      <c r="BP66">
        <v>0.25</v>
      </c>
      <c r="BQ66">
        <v>2.0099999999999998</v>
      </c>
      <c r="BR66">
        <v>2.19</v>
      </c>
      <c r="BS66">
        <v>1.64</v>
      </c>
      <c r="BT66">
        <v>2.6925150000000002</v>
      </c>
      <c r="BU66">
        <v>1.341844</v>
      </c>
      <c r="BV66">
        <v>2.2875230000000002</v>
      </c>
      <c r="BW66">
        <v>1.9429620000000001</v>
      </c>
      <c r="BX66">
        <v>0.17121500000000001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0.83574999999999999</v>
      </c>
      <c r="CS66">
        <v>2.7933979999999998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84.611964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343.89265999999998</v>
      </c>
      <c r="L67">
        <v>655.98069999999996</v>
      </c>
      <c r="M67">
        <v>92.91</v>
      </c>
      <c r="N67">
        <v>119.136178</v>
      </c>
      <c r="O67">
        <v>62.39</v>
      </c>
      <c r="P67">
        <v>66.475899999999996</v>
      </c>
      <c r="Q67">
        <v>14.9681</v>
      </c>
      <c r="R67">
        <v>41.7316</v>
      </c>
      <c r="S67">
        <v>18.048400000000001</v>
      </c>
      <c r="T67">
        <v>0.56000000000000005</v>
      </c>
      <c r="U67">
        <v>348.97500000000002</v>
      </c>
      <c r="V67">
        <v>20.73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43.044772000000002</v>
      </c>
      <c r="AH67">
        <v>0</v>
      </c>
      <c r="AI67">
        <v>0</v>
      </c>
      <c r="AJ67">
        <v>0</v>
      </c>
      <c r="AK67">
        <v>26.555779999999999</v>
      </c>
      <c r="AL67">
        <v>0</v>
      </c>
      <c r="AM67">
        <v>16.345120999999999</v>
      </c>
      <c r="AN67">
        <v>0.58759099999999997</v>
      </c>
      <c r="AO67">
        <v>0</v>
      </c>
      <c r="AP67">
        <v>0.38429999999999997</v>
      </c>
      <c r="AQ67">
        <v>41.389555999999999</v>
      </c>
      <c r="AR67">
        <v>46.92</v>
      </c>
      <c r="AS67">
        <v>29.5944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84.588738000000006</v>
      </c>
      <c r="BA67">
        <f t="shared" si="1"/>
        <v>2283.6573190000004</v>
      </c>
      <c r="BB67">
        <v>64</v>
      </c>
      <c r="BD67">
        <v>7.61</v>
      </c>
      <c r="BE67">
        <v>1.95</v>
      </c>
      <c r="BF67">
        <v>3.03</v>
      </c>
      <c r="BG67">
        <v>1.84</v>
      </c>
      <c r="BH67">
        <v>9.34</v>
      </c>
      <c r="BI67">
        <v>0.87</v>
      </c>
      <c r="BJ67">
        <v>1.75</v>
      </c>
      <c r="BK67">
        <v>1.88</v>
      </c>
      <c r="BL67">
        <v>0.71</v>
      </c>
      <c r="BM67">
        <v>0.2</v>
      </c>
      <c r="BN67">
        <v>2.37</v>
      </c>
      <c r="BO67">
        <v>1.89</v>
      </c>
      <c r="BP67">
        <v>0.25</v>
      </c>
      <c r="BQ67">
        <v>2.0099999999999998</v>
      </c>
      <c r="BR67">
        <v>2.19</v>
      </c>
      <c r="BS67">
        <v>1.64</v>
      </c>
      <c r="BT67">
        <v>2.6925150000000002</v>
      </c>
      <c r="BU67">
        <v>1.341844</v>
      </c>
      <c r="BV67">
        <v>2.2875230000000002</v>
      </c>
      <c r="BW67">
        <v>1.9429620000000001</v>
      </c>
      <c r="BX67">
        <v>0.32798899999999998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0.83574999999999999</v>
      </c>
      <c r="CS67">
        <v>2.7933979999999998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84.588738000000006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343.89265999999998</v>
      </c>
      <c r="L68">
        <v>655.98069999999996</v>
      </c>
      <c r="M68">
        <v>92.91</v>
      </c>
      <c r="N68">
        <v>119.136178</v>
      </c>
      <c r="O68">
        <v>62.39</v>
      </c>
      <c r="P68">
        <v>66.475899999999996</v>
      </c>
      <c r="Q68">
        <v>21.592099999999999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20.73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43.044772000000002</v>
      </c>
      <c r="AH68">
        <v>0</v>
      </c>
      <c r="AI68">
        <v>0</v>
      </c>
      <c r="AJ68">
        <v>0</v>
      </c>
      <c r="AK68">
        <v>26.555779999999999</v>
      </c>
      <c r="AL68">
        <v>0</v>
      </c>
      <c r="AM68">
        <v>16.345120999999999</v>
      </c>
      <c r="AN68">
        <v>0.58759099999999997</v>
      </c>
      <c r="AO68">
        <v>0</v>
      </c>
      <c r="AP68">
        <v>0.38429999999999997</v>
      </c>
      <c r="AQ68">
        <v>41.389555999999999</v>
      </c>
      <c r="AR68">
        <v>46.92</v>
      </c>
      <c r="AS68">
        <v>29.5944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84.694783000000001</v>
      </c>
      <c r="BA68">
        <f t="shared" ref="BA68:BA99" si="4">SUM(B68:AZ68)</f>
        <v>2298.3813640000003</v>
      </c>
      <c r="BB68">
        <v>65</v>
      </c>
      <c r="BD68">
        <v>7.61</v>
      </c>
      <c r="BE68">
        <v>1.95</v>
      </c>
      <c r="BF68">
        <v>3.03</v>
      </c>
      <c r="BG68">
        <v>1.84</v>
      </c>
      <c r="BH68">
        <v>9.34</v>
      </c>
      <c r="BI68">
        <v>0.87</v>
      </c>
      <c r="BJ68">
        <v>1.75</v>
      </c>
      <c r="BK68">
        <v>1.88</v>
      </c>
      <c r="BL68">
        <v>0.71</v>
      </c>
      <c r="BM68">
        <v>0.2</v>
      </c>
      <c r="BN68">
        <v>2.37</v>
      </c>
      <c r="BO68">
        <v>1.89</v>
      </c>
      <c r="BP68">
        <v>0.25</v>
      </c>
      <c r="BQ68">
        <v>2.0099999999999998</v>
      </c>
      <c r="BR68">
        <v>2.19</v>
      </c>
      <c r="BS68">
        <v>1.64</v>
      </c>
      <c r="BT68">
        <v>2.6925150000000002</v>
      </c>
      <c r="BU68">
        <v>1.341844</v>
      </c>
      <c r="BV68">
        <v>2.2875230000000002</v>
      </c>
      <c r="BW68">
        <v>1.9429620000000001</v>
      </c>
      <c r="BX68">
        <v>0.43403399999999998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0.83574999999999999</v>
      </c>
      <c r="CS68">
        <v>2.7933979999999998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84.694783000000001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343.89265999999998</v>
      </c>
      <c r="L69">
        <v>655.98069999999996</v>
      </c>
      <c r="M69">
        <v>92.91</v>
      </c>
      <c r="N69">
        <v>119.136178</v>
      </c>
      <c r="O69">
        <v>62.39</v>
      </c>
      <c r="P69">
        <v>66.475899999999996</v>
      </c>
      <c r="Q69">
        <v>21.592099999999999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43.044772000000002</v>
      </c>
      <c r="AH69">
        <v>0</v>
      </c>
      <c r="AI69">
        <v>0</v>
      </c>
      <c r="AJ69">
        <v>0</v>
      </c>
      <c r="AK69">
        <v>26.555779999999999</v>
      </c>
      <c r="AL69">
        <v>0</v>
      </c>
      <c r="AM69">
        <v>16.345120999999999</v>
      </c>
      <c r="AN69">
        <v>0.54841799999999996</v>
      </c>
      <c r="AO69">
        <v>0</v>
      </c>
      <c r="AP69">
        <v>0.38429999999999997</v>
      </c>
      <c r="AQ69">
        <v>41.389555999999999</v>
      </c>
      <c r="AR69">
        <v>46.92</v>
      </c>
      <c r="AS69">
        <v>29.5944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84.839298999999983</v>
      </c>
      <c r="BA69">
        <f t="shared" si="4"/>
        <v>2298.486707</v>
      </c>
      <c r="BB69">
        <v>66</v>
      </c>
      <c r="BD69">
        <v>7.61</v>
      </c>
      <c r="BE69">
        <v>1.95</v>
      </c>
      <c r="BF69">
        <v>3.03</v>
      </c>
      <c r="BG69">
        <v>1.84</v>
      </c>
      <c r="BH69">
        <v>9.34</v>
      </c>
      <c r="BI69">
        <v>0.87</v>
      </c>
      <c r="BJ69">
        <v>1.75</v>
      </c>
      <c r="BK69">
        <v>1.88</v>
      </c>
      <c r="BL69">
        <v>0.75</v>
      </c>
      <c r="BM69">
        <v>0.2</v>
      </c>
      <c r="BN69">
        <v>2.37</v>
      </c>
      <c r="BO69">
        <v>1.89</v>
      </c>
      <c r="BP69">
        <v>0.25</v>
      </c>
      <c r="BQ69">
        <v>2.0099999999999998</v>
      </c>
      <c r="BR69">
        <v>2.19</v>
      </c>
      <c r="BS69">
        <v>1.64</v>
      </c>
      <c r="BT69">
        <v>2.6925150000000002</v>
      </c>
      <c r="BU69">
        <v>1.341844</v>
      </c>
      <c r="BV69">
        <v>2.2875230000000002</v>
      </c>
      <c r="BW69">
        <v>1.9429620000000001</v>
      </c>
      <c r="BX69">
        <v>0.53854999999999997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0.83574999999999999</v>
      </c>
      <c r="CS69">
        <v>2.7933979999999998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84.839298999999983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343.89265999999998</v>
      </c>
      <c r="L70">
        <v>655.98069999999996</v>
      </c>
      <c r="M70">
        <v>92.91</v>
      </c>
      <c r="N70">
        <v>119.136178</v>
      </c>
      <c r="O70">
        <v>62.39</v>
      </c>
      <c r="P70">
        <v>66.475899999999996</v>
      </c>
      <c r="Q70">
        <v>21.592099999999999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3.4694120000000002</v>
      </c>
      <c r="AC70">
        <v>0</v>
      </c>
      <c r="AD70">
        <v>0</v>
      </c>
      <c r="AE70">
        <v>0</v>
      </c>
      <c r="AF70">
        <v>8.3321880000000004</v>
      </c>
      <c r="AG70">
        <v>43.044772000000002</v>
      </c>
      <c r="AH70">
        <v>0</v>
      </c>
      <c r="AI70">
        <v>0</v>
      </c>
      <c r="AJ70">
        <v>0</v>
      </c>
      <c r="AK70">
        <v>26.555779999999999</v>
      </c>
      <c r="AL70">
        <v>0</v>
      </c>
      <c r="AM70">
        <v>16.345120999999999</v>
      </c>
      <c r="AN70">
        <v>0.54841799999999996</v>
      </c>
      <c r="AO70">
        <v>0</v>
      </c>
      <c r="AP70">
        <v>0.38429999999999997</v>
      </c>
      <c r="AQ70">
        <v>41.389555999999999</v>
      </c>
      <c r="AR70">
        <v>46.92</v>
      </c>
      <c r="AS70">
        <v>29.5944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84.955266999999992</v>
      </c>
      <c r="BA70">
        <f t="shared" si="4"/>
        <v>2302.072087</v>
      </c>
      <c r="BB70">
        <v>67</v>
      </c>
      <c r="BD70">
        <v>7.61</v>
      </c>
      <c r="BE70">
        <v>1.95</v>
      </c>
      <c r="BF70">
        <v>3.03</v>
      </c>
      <c r="BG70">
        <v>1.84</v>
      </c>
      <c r="BH70">
        <v>9.34</v>
      </c>
      <c r="BI70">
        <v>0.87</v>
      </c>
      <c r="BJ70">
        <v>1.75</v>
      </c>
      <c r="BK70">
        <v>1.88</v>
      </c>
      <c r="BL70">
        <v>0.76</v>
      </c>
      <c r="BM70">
        <v>0.2</v>
      </c>
      <c r="BN70">
        <v>2.37</v>
      </c>
      <c r="BO70">
        <v>1.89</v>
      </c>
      <c r="BP70">
        <v>0.25</v>
      </c>
      <c r="BQ70">
        <v>2.0099999999999998</v>
      </c>
      <c r="BR70">
        <v>2.19</v>
      </c>
      <c r="BS70">
        <v>1.64</v>
      </c>
      <c r="BT70">
        <v>2.6925150000000002</v>
      </c>
      <c r="BU70">
        <v>1.341844</v>
      </c>
      <c r="BV70">
        <v>2.2875230000000002</v>
      </c>
      <c r="BW70">
        <v>1.9429620000000001</v>
      </c>
      <c r="BX70">
        <v>0.64451800000000004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0.83574999999999999</v>
      </c>
      <c r="CS70">
        <v>2.7933979999999998</v>
      </c>
      <c r="CT70">
        <v>0.49598399999999998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84.955266999999992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337.90629999999999</v>
      </c>
      <c r="L71">
        <v>655.98069999999996</v>
      </c>
      <c r="M71">
        <v>45.446539000000001</v>
      </c>
      <c r="N71">
        <v>119.136178</v>
      </c>
      <c r="O71">
        <v>62.39</v>
      </c>
      <c r="P71">
        <v>66.475899999999996</v>
      </c>
      <c r="Q71">
        <v>14.9681</v>
      </c>
      <c r="R71">
        <v>41.7316</v>
      </c>
      <c r="S71">
        <v>18.048400000000001</v>
      </c>
      <c r="T71">
        <v>0.56000000000000005</v>
      </c>
      <c r="U71">
        <v>348.97500000000002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13.600092</v>
      </c>
      <c r="AC71">
        <v>0</v>
      </c>
      <c r="AD71">
        <v>0</v>
      </c>
      <c r="AE71">
        <v>0</v>
      </c>
      <c r="AF71">
        <v>8.3321880000000004</v>
      </c>
      <c r="AG71">
        <v>43.044772000000002</v>
      </c>
      <c r="AH71">
        <v>15.635389</v>
      </c>
      <c r="AI71">
        <v>0</v>
      </c>
      <c r="AJ71">
        <v>0</v>
      </c>
      <c r="AK71">
        <v>26.555779999999999</v>
      </c>
      <c r="AL71">
        <v>0</v>
      </c>
      <c r="AM71">
        <v>16.345120999999999</v>
      </c>
      <c r="AN71">
        <v>0.54841799999999996</v>
      </c>
      <c r="AO71">
        <v>0</v>
      </c>
      <c r="AP71">
        <v>0.38429999999999997</v>
      </c>
      <c r="AQ71">
        <v>41.389555999999999</v>
      </c>
      <c r="AR71">
        <v>46.92</v>
      </c>
      <c r="AS71">
        <v>29.5944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85.364919999999984</v>
      </c>
      <c r="BA71">
        <f t="shared" si="4"/>
        <v>2260.1799879999999</v>
      </c>
      <c r="BB71">
        <v>68</v>
      </c>
      <c r="BD71">
        <v>7.61</v>
      </c>
      <c r="BE71">
        <v>1.95</v>
      </c>
      <c r="BF71">
        <v>3.03</v>
      </c>
      <c r="BG71">
        <v>1.84</v>
      </c>
      <c r="BH71">
        <v>9.34</v>
      </c>
      <c r="BI71">
        <v>0.87</v>
      </c>
      <c r="BJ71">
        <v>1.83</v>
      </c>
      <c r="BK71">
        <v>1.88</v>
      </c>
      <c r="BL71">
        <v>0.86</v>
      </c>
      <c r="BM71">
        <v>0.2</v>
      </c>
      <c r="BN71">
        <v>2.37</v>
      </c>
      <c r="BO71">
        <v>1.89</v>
      </c>
      <c r="BP71">
        <v>0.25</v>
      </c>
      <c r="BQ71">
        <v>2.0099999999999998</v>
      </c>
      <c r="BR71">
        <v>2.19</v>
      </c>
      <c r="BS71">
        <v>1.64</v>
      </c>
      <c r="BT71">
        <v>2.6925150000000002</v>
      </c>
      <c r="BU71">
        <v>1.341844</v>
      </c>
      <c r="BV71">
        <v>2.2875230000000002</v>
      </c>
      <c r="BW71">
        <v>1.9429620000000001</v>
      </c>
      <c r="BX71">
        <v>0.74903399999999998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0.83574999999999999</v>
      </c>
      <c r="CS71">
        <v>2.7933979999999998</v>
      </c>
      <c r="CT71">
        <v>0.49598399999999998</v>
      </c>
      <c r="CU71">
        <v>0</v>
      </c>
      <c r="CV71">
        <v>0.125137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85.364919999999984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337.90629999999999</v>
      </c>
      <c r="L72">
        <v>655.98069999999996</v>
      </c>
      <c r="M72">
        <v>45.446539000000001</v>
      </c>
      <c r="N72">
        <v>119.136178</v>
      </c>
      <c r="O72">
        <v>62.39</v>
      </c>
      <c r="P72">
        <v>66.475899999999996</v>
      </c>
      <c r="Q72">
        <v>14.9681</v>
      </c>
      <c r="R72">
        <v>41.7316</v>
      </c>
      <c r="S72">
        <v>18.048400000000001</v>
      </c>
      <c r="T72">
        <v>0.56000000000000005</v>
      </c>
      <c r="U72">
        <v>348.97500000000002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13.600092</v>
      </c>
      <c r="AC72">
        <v>0</v>
      </c>
      <c r="AD72">
        <v>0</v>
      </c>
      <c r="AE72">
        <v>0</v>
      </c>
      <c r="AF72">
        <v>8.3321880000000004</v>
      </c>
      <c r="AG72">
        <v>43.044772000000002</v>
      </c>
      <c r="AH72">
        <v>34.202413</v>
      </c>
      <c r="AI72">
        <v>0</v>
      </c>
      <c r="AJ72">
        <v>0</v>
      </c>
      <c r="AK72">
        <v>26.555779999999999</v>
      </c>
      <c r="AL72">
        <v>0</v>
      </c>
      <c r="AM72">
        <v>16.345120999999999</v>
      </c>
      <c r="AN72">
        <v>0.54841799999999996</v>
      </c>
      <c r="AO72">
        <v>0</v>
      </c>
      <c r="AP72">
        <v>0.38429999999999997</v>
      </c>
      <c r="AQ72">
        <v>41.389555999999999</v>
      </c>
      <c r="AR72">
        <v>46.92</v>
      </c>
      <c r="AS72">
        <v>29.5944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85.615369000000001</v>
      </c>
      <c r="BA72">
        <f t="shared" si="4"/>
        <v>2278.9974609999999</v>
      </c>
      <c r="BB72">
        <v>69</v>
      </c>
      <c r="BD72">
        <v>7.61</v>
      </c>
      <c r="BE72">
        <v>1.95</v>
      </c>
      <c r="BF72">
        <v>3.03</v>
      </c>
      <c r="BG72">
        <v>1.84</v>
      </c>
      <c r="BH72">
        <v>9.34</v>
      </c>
      <c r="BI72">
        <v>0.87</v>
      </c>
      <c r="BJ72">
        <v>1.83</v>
      </c>
      <c r="BK72">
        <v>1.88</v>
      </c>
      <c r="BL72">
        <v>0.86</v>
      </c>
      <c r="BM72">
        <v>0.2</v>
      </c>
      <c r="BN72">
        <v>2.37</v>
      </c>
      <c r="BO72">
        <v>1.89</v>
      </c>
      <c r="BP72">
        <v>0.25</v>
      </c>
      <c r="BQ72">
        <v>2.0099999999999998</v>
      </c>
      <c r="BR72">
        <v>2.19</v>
      </c>
      <c r="BS72">
        <v>1.64</v>
      </c>
      <c r="BT72">
        <v>2.6925150000000002</v>
      </c>
      <c r="BU72">
        <v>1.341844</v>
      </c>
      <c r="BV72">
        <v>2.2875230000000002</v>
      </c>
      <c r="BW72">
        <v>1.9429620000000001</v>
      </c>
      <c r="BX72">
        <v>0.85209900000000005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0.83574999999999999</v>
      </c>
      <c r="CS72">
        <v>2.7933979999999998</v>
      </c>
      <c r="CT72">
        <v>0.49598399999999998</v>
      </c>
      <c r="CU72">
        <v>0</v>
      </c>
      <c r="CV72">
        <v>0.27252100000000001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85.615369000000001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366.29799200000002</v>
      </c>
      <c r="L73">
        <v>655.98069999999996</v>
      </c>
      <c r="M73">
        <v>45.446539000000001</v>
      </c>
      <c r="N73">
        <v>119.136178</v>
      </c>
      <c r="O73">
        <v>62.39</v>
      </c>
      <c r="P73">
        <v>66.475899999999996</v>
      </c>
      <c r="Q73">
        <v>21.969277000000002</v>
      </c>
      <c r="R73">
        <v>42.846212999999999</v>
      </c>
      <c r="S73">
        <v>26.616266</v>
      </c>
      <c r="T73">
        <v>0.56000000000000005</v>
      </c>
      <c r="U73">
        <v>348.97500000000002</v>
      </c>
      <c r="V73">
        <v>20.73</v>
      </c>
      <c r="W73">
        <v>34.799309999999998</v>
      </c>
      <c r="X73">
        <v>147.515625</v>
      </c>
      <c r="Y73">
        <v>0</v>
      </c>
      <c r="Z73">
        <v>13.1076</v>
      </c>
      <c r="AA73">
        <v>0</v>
      </c>
      <c r="AB73">
        <v>27.338961000000001</v>
      </c>
      <c r="AC73">
        <v>0</v>
      </c>
      <c r="AD73">
        <v>8.4731500000000004</v>
      </c>
      <c r="AE73">
        <v>0</v>
      </c>
      <c r="AF73">
        <v>8.3321880000000004</v>
      </c>
      <c r="AG73">
        <v>43.044772000000002</v>
      </c>
      <c r="AH73">
        <v>63.225603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0.54841799999999996</v>
      </c>
      <c r="AO73">
        <v>0</v>
      </c>
      <c r="AP73">
        <v>0</v>
      </c>
      <c r="AQ73">
        <v>41.389555999999999</v>
      </c>
      <c r="AR73">
        <v>47.472000000000001</v>
      </c>
      <c r="AS73">
        <v>29.5944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86.80370099999999</v>
      </c>
      <c r="BA73">
        <f t="shared" si="4"/>
        <v>2383.21785</v>
      </c>
      <c r="BB73">
        <v>70</v>
      </c>
      <c r="BD73">
        <v>7.61</v>
      </c>
      <c r="BE73">
        <v>1.95</v>
      </c>
      <c r="BF73">
        <v>3.03</v>
      </c>
      <c r="BG73">
        <v>1.84</v>
      </c>
      <c r="BH73">
        <v>9.34</v>
      </c>
      <c r="BI73">
        <v>0.87</v>
      </c>
      <c r="BJ73">
        <v>1.83</v>
      </c>
      <c r="BK73">
        <v>1.88</v>
      </c>
      <c r="BL73">
        <v>0.86</v>
      </c>
      <c r="BM73">
        <v>0.2</v>
      </c>
      <c r="BN73">
        <v>2.37</v>
      </c>
      <c r="BO73">
        <v>1.89</v>
      </c>
      <c r="BP73">
        <v>0.25</v>
      </c>
      <c r="BQ73">
        <v>2.0099999999999998</v>
      </c>
      <c r="BR73">
        <v>2.19</v>
      </c>
      <c r="BS73">
        <v>1.64</v>
      </c>
      <c r="BT73">
        <v>2.6925150000000002</v>
      </c>
      <c r="BU73">
        <v>1.341844</v>
      </c>
      <c r="BV73">
        <v>2.2875230000000002</v>
      </c>
      <c r="BW73">
        <v>1.9429620000000001</v>
      </c>
      <c r="BX73">
        <v>0.95205700000000004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0.83574999999999999</v>
      </c>
      <c r="CS73">
        <v>2.7933979999999998</v>
      </c>
      <c r="CT73">
        <v>0.99196799999999996</v>
      </c>
      <c r="CU73">
        <v>0.36158299999999999</v>
      </c>
      <c r="CV73">
        <v>0.503328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86.80370099999999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409.55559199999999</v>
      </c>
      <c r="L74">
        <v>655.98069999999996</v>
      </c>
      <c r="M74">
        <v>45.446539000000001</v>
      </c>
      <c r="N74">
        <v>119.136178</v>
      </c>
      <c r="O74">
        <v>62.39</v>
      </c>
      <c r="P74">
        <v>66.475899999999996</v>
      </c>
      <c r="Q74">
        <v>21.969277000000002</v>
      </c>
      <c r="R74">
        <v>42.846212999999999</v>
      </c>
      <c r="S74">
        <v>26.616266</v>
      </c>
      <c r="T74">
        <v>0.56000000000000005</v>
      </c>
      <c r="U74">
        <v>348.97500000000002</v>
      </c>
      <c r="V74">
        <v>20.73</v>
      </c>
      <c r="W74">
        <v>34.799309999999998</v>
      </c>
      <c r="X74">
        <v>147.515625</v>
      </c>
      <c r="Y74">
        <v>0</v>
      </c>
      <c r="Z74">
        <v>13.1076</v>
      </c>
      <c r="AA74">
        <v>3.7919999999999998</v>
      </c>
      <c r="AB74">
        <v>27.338961000000001</v>
      </c>
      <c r="AC74">
        <v>10.024682</v>
      </c>
      <c r="AD74">
        <v>9.4297959999999996</v>
      </c>
      <c r="AE74">
        <v>0</v>
      </c>
      <c r="AF74">
        <v>16.664376000000001</v>
      </c>
      <c r="AG74">
        <v>43.044772000000002</v>
      </c>
      <c r="AH74">
        <v>63.518766999999997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0.54841799999999996</v>
      </c>
      <c r="AO74">
        <v>0</v>
      </c>
      <c r="AP74">
        <v>0</v>
      </c>
      <c r="AQ74">
        <v>41.389555999999999</v>
      </c>
      <c r="AR74">
        <v>48.024000000000001</v>
      </c>
      <c r="AS74">
        <v>29.5944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86.874443999999983</v>
      </c>
      <c r="BA74">
        <f t="shared" si="4"/>
        <v>2450.4968730000005</v>
      </c>
      <c r="BB74">
        <v>71</v>
      </c>
      <c r="BD74">
        <v>7.61</v>
      </c>
      <c r="BE74">
        <v>1.95</v>
      </c>
      <c r="BF74">
        <v>3.03</v>
      </c>
      <c r="BG74">
        <v>1.84</v>
      </c>
      <c r="BH74">
        <v>9.34</v>
      </c>
      <c r="BI74">
        <v>0.87</v>
      </c>
      <c r="BJ74">
        <v>1.83</v>
      </c>
      <c r="BK74">
        <v>1.88</v>
      </c>
      <c r="BL74">
        <v>0.86</v>
      </c>
      <c r="BM74">
        <v>0.2</v>
      </c>
      <c r="BN74">
        <v>2.37</v>
      </c>
      <c r="BO74">
        <v>1.89</v>
      </c>
      <c r="BP74">
        <v>0.25</v>
      </c>
      <c r="BQ74">
        <v>2.0099999999999998</v>
      </c>
      <c r="BR74">
        <v>2.19</v>
      </c>
      <c r="BS74">
        <v>1.64</v>
      </c>
      <c r="BT74">
        <v>2.6925150000000002</v>
      </c>
      <c r="BU74">
        <v>1.341844</v>
      </c>
      <c r="BV74">
        <v>2.2875230000000002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0.83574999999999999</v>
      </c>
      <c r="CS74">
        <v>2.7933979999999998</v>
      </c>
      <c r="CT74">
        <v>0.99196799999999996</v>
      </c>
      <c r="CU74">
        <v>0.40175899999999998</v>
      </c>
      <c r="CV74">
        <v>0.50610900000000003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86.874443999999983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409.55559199999999</v>
      </c>
      <c r="L75">
        <v>655.98069999999996</v>
      </c>
      <c r="M75">
        <v>45.446539000000001</v>
      </c>
      <c r="N75">
        <v>119.136178</v>
      </c>
      <c r="O75">
        <v>62.39</v>
      </c>
      <c r="P75">
        <v>66.475899999999996</v>
      </c>
      <c r="Q75">
        <v>21.969277000000002</v>
      </c>
      <c r="R75">
        <v>42.846212999999999</v>
      </c>
      <c r="S75">
        <v>26.616266</v>
      </c>
      <c r="T75">
        <v>0.56000000000000005</v>
      </c>
      <c r="U75">
        <v>348.97500000000002</v>
      </c>
      <c r="V75">
        <v>20.73</v>
      </c>
      <c r="W75">
        <v>34.799309999999998</v>
      </c>
      <c r="X75">
        <v>147.515625</v>
      </c>
      <c r="Y75">
        <v>0</v>
      </c>
      <c r="Z75">
        <v>11</v>
      </c>
      <c r="AA75">
        <v>17.774999999999999</v>
      </c>
      <c r="AB75">
        <v>27.422225999999998</v>
      </c>
      <c r="AC75">
        <v>15.828445</v>
      </c>
      <c r="AD75">
        <v>13.666371</v>
      </c>
      <c r="AE75">
        <v>0</v>
      </c>
      <c r="AF75">
        <v>25.403012</v>
      </c>
      <c r="AG75">
        <v>43.044772000000002</v>
      </c>
      <c r="AH75">
        <v>63.518766999999997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0.54841799999999996</v>
      </c>
      <c r="AO75">
        <v>0</v>
      </c>
      <c r="AP75">
        <v>0</v>
      </c>
      <c r="AQ75">
        <v>37.626868999999999</v>
      </c>
      <c r="AR75">
        <v>48.024000000000001</v>
      </c>
      <c r="AS75">
        <v>30.939599999999999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87.128062999999997</v>
      </c>
      <c r="BA75">
        <f t="shared" si="4"/>
        <v>2479.0706440000008</v>
      </c>
      <c r="BB75">
        <v>72</v>
      </c>
      <c r="BD75">
        <v>7.61</v>
      </c>
      <c r="BE75">
        <v>1.95</v>
      </c>
      <c r="BF75">
        <v>3.03</v>
      </c>
      <c r="BG75">
        <v>1.84</v>
      </c>
      <c r="BH75">
        <v>9.34</v>
      </c>
      <c r="BI75">
        <v>0.87</v>
      </c>
      <c r="BJ75">
        <v>1.83</v>
      </c>
      <c r="BK75">
        <v>1.88</v>
      </c>
      <c r="BL75">
        <v>0.86</v>
      </c>
      <c r="BM75">
        <v>0.2</v>
      </c>
      <c r="BN75">
        <v>2.37</v>
      </c>
      <c r="BO75">
        <v>1.89</v>
      </c>
      <c r="BP75">
        <v>0.25</v>
      </c>
      <c r="BQ75">
        <v>2.0099999999999998</v>
      </c>
      <c r="BR75">
        <v>2.19</v>
      </c>
      <c r="BS75">
        <v>1.64</v>
      </c>
      <c r="BT75">
        <v>2.6925150000000002</v>
      </c>
      <c r="BU75">
        <v>1.341844</v>
      </c>
      <c r="BV75">
        <v>2.3085450000000001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0.83574999999999999</v>
      </c>
      <c r="CS75">
        <v>2.7933979999999998</v>
      </c>
      <c r="CT75">
        <v>0.99196799999999996</v>
      </c>
      <c r="CU75">
        <v>0.63435600000000003</v>
      </c>
      <c r="CV75">
        <v>0.50610900000000003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87.128062999999997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428.17175500000002</v>
      </c>
      <c r="L76">
        <v>655.98069999999996</v>
      </c>
      <c r="M76">
        <v>45.446539000000001</v>
      </c>
      <c r="N76">
        <v>119.136178</v>
      </c>
      <c r="O76">
        <v>62.39</v>
      </c>
      <c r="P76">
        <v>66.475899999999996</v>
      </c>
      <c r="Q76">
        <v>21.969277000000002</v>
      </c>
      <c r="R76">
        <v>42.846212999999999</v>
      </c>
      <c r="S76">
        <v>26.616266</v>
      </c>
      <c r="T76">
        <v>0.56000000000000005</v>
      </c>
      <c r="U76">
        <v>348.97500000000002</v>
      </c>
      <c r="V76">
        <v>20.73</v>
      </c>
      <c r="W76">
        <v>34.799309999999998</v>
      </c>
      <c r="X76">
        <v>147.515625</v>
      </c>
      <c r="Y76">
        <v>0</v>
      </c>
      <c r="Z76">
        <v>13.1076</v>
      </c>
      <c r="AA76">
        <v>31.6</v>
      </c>
      <c r="AB76">
        <v>41.133339999999997</v>
      </c>
      <c r="AC76">
        <v>30.104384</v>
      </c>
      <c r="AD76">
        <v>28.289387999999999</v>
      </c>
      <c r="AE76">
        <v>0</v>
      </c>
      <c r="AF76">
        <v>26.927192999999999</v>
      </c>
      <c r="AG76">
        <v>43.044772000000002</v>
      </c>
      <c r="AH76">
        <v>83.063002999999995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0.54841799999999996</v>
      </c>
      <c r="AO76">
        <v>0</v>
      </c>
      <c r="AP76">
        <v>0</v>
      </c>
      <c r="AQ76">
        <v>41.389555999999999</v>
      </c>
      <c r="AR76">
        <v>48.024000000000001</v>
      </c>
      <c r="AS76">
        <v>30.939599999999999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87.903234999999981</v>
      </c>
      <c r="BA76">
        <f t="shared" si="4"/>
        <v>2581.8357530000003</v>
      </c>
      <c r="BB76">
        <v>73</v>
      </c>
      <c r="BD76">
        <v>7.61</v>
      </c>
      <c r="BE76">
        <v>1.95</v>
      </c>
      <c r="BF76">
        <v>3.03</v>
      </c>
      <c r="BG76">
        <v>1.84</v>
      </c>
      <c r="BH76">
        <v>9.34</v>
      </c>
      <c r="BI76">
        <v>0.87</v>
      </c>
      <c r="BJ76">
        <v>1.83</v>
      </c>
      <c r="BK76">
        <v>1.88</v>
      </c>
      <c r="BL76">
        <v>0.86</v>
      </c>
      <c r="BM76">
        <v>0.2</v>
      </c>
      <c r="BN76">
        <v>2.37</v>
      </c>
      <c r="BO76">
        <v>1.89</v>
      </c>
      <c r="BP76">
        <v>0.25</v>
      </c>
      <c r="BQ76">
        <v>2.0099999999999998</v>
      </c>
      <c r="BR76">
        <v>2.19</v>
      </c>
      <c r="BS76">
        <v>1.64</v>
      </c>
      <c r="BT76">
        <v>2.6925150000000002</v>
      </c>
      <c r="BU76">
        <v>1.341844</v>
      </c>
      <c r="BV76">
        <v>2.3091029999999999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0.83574999999999999</v>
      </c>
      <c r="CS76">
        <v>2.7933979999999998</v>
      </c>
      <c r="CT76">
        <v>0.99196799999999996</v>
      </c>
      <c r="CU76">
        <v>1.2560249999999999</v>
      </c>
      <c r="CV76">
        <v>0.65905400000000003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87.903234999999981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446.78791799999999</v>
      </c>
      <c r="L77">
        <v>655.98069999999996</v>
      </c>
      <c r="M77">
        <v>45.446539000000001</v>
      </c>
      <c r="N77">
        <v>119.136178</v>
      </c>
      <c r="O77">
        <v>62.39</v>
      </c>
      <c r="P77">
        <v>66.475899999999996</v>
      </c>
      <c r="Q77">
        <v>21.969277000000002</v>
      </c>
      <c r="R77">
        <v>21.488703000000001</v>
      </c>
      <c r="S77">
        <v>26.616266</v>
      </c>
      <c r="T77">
        <v>0.56000000000000005</v>
      </c>
      <c r="U77">
        <v>348.97500000000002</v>
      </c>
      <c r="V77">
        <v>20.73</v>
      </c>
      <c r="W77">
        <v>34.799309999999998</v>
      </c>
      <c r="X77">
        <v>147.515625</v>
      </c>
      <c r="Y77">
        <v>0</v>
      </c>
      <c r="Z77">
        <v>13.1076</v>
      </c>
      <c r="AA77">
        <v>42.14808</v>
      </c>
      <c r="AB77">
        <v>41.133339999999997</v>
      </c>
      <c r="AC77">
        <v>30.104384</v>
      </c>
      <c r="AD77">
        <v>28.289387999999999</v>
      </c>
      <c r="AE77">
        <v>0</v>
      </c>
      <c r="AF77">
        <v>26.927192999999999</v>
      </c>
      <c r="AG77">
        <v>43.044772000000002</v>
      </c>
      <c r="AH77">
        <v>107.493298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0.54841799999999996</v>
      </c>
      <c r="AO77">
        <v>0</v>
      </c>
      <c r="AP77">
        <v>0</v>
      </c>
      <c r="AQ77">
        <v>41.389555999999999</v>
      </c>
      <c r="AR77">
        <v>48.024000000000001</v>
      </c>
      <c r="AS77">
        <v>30.939599999999999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88.097892999999985</v>
      </c>
      <c r="BA77">
        <f t="shared" si="4"/>
        <v>2614.2674390000006</v>
      </c>
      <c r="BB77">
        <v>74</v>
      </c>
      <c r="BD77">
        <v>7.61</v>
      </c>
      <c r="BE77">
        <v>1.95</v>
      </c>
      <c r="BF77">
        <v>3.03</v>
      </c>
      <c r="BG77">
        <v>1.84</v>
      </c>
      <c r="BH77">
        <v>9.34</v>
      </c>
      <c r="BI77">
        <v>0.87</v>
      </c>
      <c r="BJ77">
        <v>1.83</v>
      </c>
      <c r="BK77">
        <v>1.88</v>
      </c>
      <c r="BL77">
        <v>0.86</v>
      </c>
      <c r="BM77">
        <v>0.2</v>
      </c>
      <c r="BN77">
        <v>2.37</v>
      </c>
      <c r="BO77">
        <v>1.89</v>
      </c>
      <c r="BP77">
        <v>0.25</v>
      </c>
      <c r="BQ77">
        <v>2.0099999999999998</v>
      </c>
      <c r="BR77">
        <v>2.19</v>
      </c>
      <c r="BS77">
        <v>1.64</v>
      </c>
      <c r="BT77">
        <v>2.6925150000000002</v>
      </c>
      <c r="BU77">
        <v>1.341844</v>
      </c>
      <c r="BV77">
        <v>2.3091029999999999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0.83574999999999999</v>
      </c>
      <c r="CS77">
        <v>2.7933979999999998</v>
      </c>
      <c r="CT77">
        <v>0.99196799999999996</v>
      </c>
      <c r="CU77">
        <v>1.2560249999999999</v>
      </c>
      <c r="CV77">
        <v>0.85371200000000003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88.097892999999985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446.78791799999999</v>
      </c>
      <c r="L78">
        <v>655.98069999999996</v>
      </c>
      <c r="M78">
        <v>45.446539000000001</v>
      </c>
      <c r="N78">
        <v>119.136178</v>
      </c>
      <c r="O78">
        <v>62.39</v>
      </c>
      <c r="P78">
        <v>66.475899999999996</v>
      </c>
      <c r="Q78">
        <v>21.969277000000002</v>
      </c>
      <c r="R78">
        <v>21.488703000000001</v>
      </c>
      <c r="S78">
        <v>26.616266</v>
      </c>
      <c r="T78">
        <v>0.56000000000000005</v>
      </c>
      <c r="U78">
        <v>348.97500000000002</v>
      </c>
      <c r="V78">
        <v>20.73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41.133339999999997</v>
      </c>
      <c r="AC78">
        <v>30.104384</v>
      </c>
      <c r="AD78">
        <v>28.289387999999999</v>
      </c>
      <c r="AE78">
        <v>0</v>
      </c>
      <c r="AF78">
        <v>26.927192999999999</v>
      </c>
      <c r="AG78">
        <v>43.044772000000002</v>
      </c>
      <c r="AH78">
        <v>144.822789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0.54841799999999996</v>
      </c>
      <c r="AO78">
        <v>0</v>
      </c>
      <c r="AP78">
        <v>0</v>
      </c>
      <c r="AQ78">
        <v>41.389555999999999</v>
      </c>
      <c r="AR78">
        <v>48.024000000000001</v>
      </c>
      <c r="AS78">
        <v>30.939599999999999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88.608755000000002</v>
      </c>
      <c r="BA78">
        <f t="shared" si="4"/>
        <v>2652.1077920000007</v>
      </c>
      <c r="BB78">
        <v>75</v>
      </c>
      <c r="BD78">
        <v>7.61</v>
      </c>
      <c r="BE78">
        <v>1.95</v>
      </c>
      <c r="BF78">
        <v>3.03</v>
      </c>
      <c r="BG78">
        <v>1.84</v>
      </c>
      <c r="BH78">
        <v>9.34</v>
      </c>
      <c r="BI78">
        <v>0.87</v>
      </c>
      <c r="BJ78">
        <v>1.83</v>
      </c>
      <c r="BK78">
        <v>1.88</v>
      </c>
      <c r="BL78">
        <v>0.86</v>
      </c>
      <c r="BM78">
        <v>0.2</v>
      </c>
      <c r="BN78">
        <v>2.37</v>
      </c>
      <c r="BO78">
        <v>2.12</v>
      </c>
      <c r="BP78">
        <v>0.25</v>
      </c>
      <c r="BQ78">
        <v>2.0099999999999998</v>
      </c>
      <c r="BR78">
        <v>2.19</v>
      </c>
      <c r="BS78">
        <v>1.64</v>
      </c>
      <c r="BT78">
        <v>2.6925150000000002</v>
      </c>
      <c r="BU78">
        <v>1.341844</v>
      </c>
      <c r="BV78">
        <v>2.3091029999999999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0.83574999999999999</v>
      </c>
      <c r="CS78">
        <v>2.7933979999999998</v>
      </c>
      <c r="CT78">
        <v>0.99196799999999996</v>
      </c>
      <c r="CU78">
        <v>1.2560249999999999</v>
      </c>
      <c r="CV78">
        <v>1.134574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88.608755000000002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465.40408100000002</v>
      </c>
      <c r="L79">
        <v>655.98069999999996</v>
      </c>
      <c r="M79">
        <v>45.446539000000001</v>
      </c>
      <c r="N79">
        <v>119.136178</v>
      </c>
      <c r="O79">
        <v>62.39</v>
      </c>
      <c r="P79">
        <v>66.475899999999996</v>
      </c>
      <c r="Q79">
        <v>21.969277000000002</v>
      </c>
      <c r="R79">
        <v>21.488703000000001</v>
      </c>
      <c r="S79">
        <v>26.616266</v>
      </c>
      <c r="T79">
        <v>0.56000000000000005</v>
      </c>
      <c r="U79">
        <v>348.97500000000002</v>
      </c>
      <c r="V79">
        <v>20.73</v>
      </c>
      <c r="W79">
        <v>34.799309999999998</v>
      </c>
      <c r="X79">
        <v>147.515625</v>
      </c>
      <c r="Y79">
        <v>0</v>
      </c>
      <c r="Z79">
        <v>13.1076</v>
      </c>
      <c r="AA79">
        <v>42.14808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43.044772000000002</v>
      </c>
      <c r="AH79">
        <v>144.822789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0.54841799999999996</v>
      </c>
      <c r="AO79">
        <v>0</v>
      </c>
      <c r="AP79">
        <v>0</v>
      </c>
      <c r="AQ79">
        <v>41.389555999999999</v>
      </c>
      <c r="AR79">
        <v>48.024000000000001</v>
      </c>
      <c r="AS79">
        <v>30.939599999999999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88.657698999999994</v>
      </c>
      <c r="BA79">
        <f t="shared" si="4"/>
        <v>2679.409924</v>
      </c>
      <c r="BB79">
        <v>76</v>
      </c>
      <c r="BD79">
        <v>7.61</v>
      </c>
      <c r="BE79">
        <v>1.95</v>
      </c>
      <c r="BF79">
        <v>3.03</v>
      </c>
      <c r="BG79">
        <v>1.84</v>
      </c>
      <c r="BH79">
        <v>9.34</v>
      </c>
      <c r="BI79">
        <v>0.87</v>
      </c>
      <c r="BJ79">
        <v>1.83</v>
      </c>
      <c r="BK79">
        <v>1.88</v>
      </c>
      <c r="BL79">
        <v>0.86</v>
      </c>
      <c r="BM79">
        <v>0.2</v>
      </c>
      <c r="BN79">
        <v>2.37</v>
      </c>
      <c r="BO79">
        <v>2.41</v>
      </c>
      <c r="BP79">
        <v>0.25</v>
      </c>
      <c r="BQ79">
        <v>2.0099999999999998</v>
      </c>
      <c r="BR79">
        <v>2.19</v>
      </c>
      <c r="BS79">
        <v>1.64</v>
      </c>
      <c r="BT79">
        <v>2.6925150000000002</v>
      </c>
      <c r="BU79">
        <v>1.341844</v>
      </c>
      <c r="BV79">
        <v>2.3091029999999999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0.83574999999999999</v>
      </c>
      <c r="CS79">
        <v>2.7933979999999998</v>
      </c>
      <c r="CT79">
        <v>0.99196799999999996</v>
      </c>
      <c r="CU79">
        <v>1.014969</v>
      </c>
      <c r="CV79">
        <v>1.134574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88.657698999999994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484.02024399999999</v>
      </c>
      <c r="L80">
        <v>655.98069999999996</v>
      </c>
      <c r="M80">
        <v>45.446539000000001</v>
      </c>
      <c r="N80">
        <v>119.136178</v>
      </c>
      <c r="O80">
        <v>62.39</v>
      </c>
      <c r="P80">
        <v>66.475899999999996</v>
      </c>
      <c r="Q80">
        <v>21.969277000000002</v>
      </c>
      <c r="R80">
        <v>21.488703000000001</v>
      </c>
      <c r="S80">
        <v>26.616266</v>
      </c>
      <c r="T80">
        <v>0.56000000000000005</v>
      </c>
      <c r="U80">
        <v>348.97500000000002</v>
      </c>
      <c r="V80">
        <v>20.73</v>
      </c>
      <c r="W80">
        <v>34.799309999999998</v>
      </c>
      <c r="X80">
        <v>147.515625</v>
      </c>
      <c r="Y80">
        <v>0</v>
      </c>
      <c r="Z80">
        <v>13.1076</v>
      </c>
      <c r="AA80">
        <v>31.6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43.044772000000002</v>
      </c>
      <c r="AH80">
        <v>107.493298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0.54841799999999996</v>
      </c>
      <c r="AO80">
        <v>0</v>
      </c>
      <c r="AP80">
        <v>0</v>
      </c>
      <c r="AQ80">
        <v>41.389555999999999</v>
      </c>
      <c r="AR80">
        <v>48.024000000000001</v>
      </c>
      <c r="AS80">
        <v>30.939599999999999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88.154813000000004</v>
      </c>
      <c r="BA80">
        <f t="shared" si="4"/>
        <v>2640.2158340000001</v>
      </c>
      <c r="BB80">
        <v>77</v>
      </c>
      <c r="BD80">
        <v>7.61</v>
      </c>
      <c r="BE80">
        <v>1.95</v>
      </c>
      <c r="BF80">
        <v>3.03</v>
      </c>
      <c r="BG80">
        <v>1.84</v>
      </c>
      <c r="BH80">
        <v>9.34</v>
      </c>
      <c r="BI80">
        <v>0.87</v>
      </c>
      <c r="BJ80">
        <v>1.83</v>
      </c>
      <c r="BK80">
        <v>1.88</v>
      </c>
      <c r="BL80">
        <v>0.86</v>
      </c>
      <c r="BM80">
        <v>0.2</v>
      </c>
      <c r="BN80">
        <v>2.37</v>
      </c>
      <c r="BO80">
        <v>2.41</v>
      </c>
      <c r="BP80">
        <v>0.25</v>
      </c>
      <c r="BQ80">
        <v>2.0099999999999998</v>
      </c>
      <c r="BR80">
        <v>2.19</v>
      </c>
      <c r="BS80">
        <v>1.64</v>
      </c>
      <c r="BT80">
        <v>2.6925150000000002</v>
      </c>
      <c r="BU80">
        <v>1.341844</v>
      </c>
      <c r="BV80">
        <v>2.3091029999999999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0.83574999999999999</v>
      </c>
      <c r="CS80">
        <v>2.7933979999999998</v>
      </c>
      <c r="CT80">
        <v>0.99196799999999996</v>
      </c>
      <c r="CU80">
        <v>0.79294500000000001</v>
      </c>
      <c r="CV80">
        <v>0.85371200000000003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88.154813000000004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484.02024399999999</v>
      </c>
      <c r="L81">
        <v>655.98069999999996</v>
      </c>
      <c r="M81">
        <v>45.446539000000001</v>
      </c>
      <c r="N81">
        <v>119.136178</v>
      </c>
      <c r="O81">
        <v>62.39</v>
      </c>
      <c r="P81">
        <v>66.475899999999996</v>
      </c>
      <c r="Q81">
        <v>21.969277000000002</v>
      </c>
      <c r="R81">
        <v>18.095751</v>
      </c>
      <c r="S81">
        <v>26.616266</v>
      </c>
      <c r="T81">
        <v>0.56000000000000005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6.5537999999999998</v>
      </c>
      <c r="AA81">
        <v>17.774999999999999</v>
      </c>
      <c r="AB81">
        <v>13.600092</v>
      </c>
      <c r="AC81">
        <v>20.069148999999999</v>
      </c>
      <c r="AD81">
        <v>18.859591999999999</v>
      </c>
      <c r="AE81">
        <v>0</v>
      </c>
      <c r="AF81">
        <v>25.911072000000001</v>
      </c>
      <c r="AG81">
        <v>43.044772000000002</v>
      </c>
      <c r="AH81">
        <v>97.721180000000004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0.54841799999999996</v>
      </c>
      <c r="AO81">
        <v>0</v>
      </c>
      <c r="AP81">
        <v>0</v>
      </c>
      <c r="AQ81">
        <v>27.593036999999999</v>
      </c>
      <c r="AR81">
        <v>48.024000000000001</v>
      </c>
      <c r="AS81">
        <v>30.939599999999999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87.72232799999999</v>
      </c>
      <c r="BA81">
        <f t="shared" si="4"/>
        <v>2545.2213310000002</v>
      </c>
      <c r="BB81">
        <v>78</v>
      </c>
      <c r="BD81">
        <v>7.53</v>
      </c>
      <c r="BE81">
        <v>1.95</v>
      </c>
      <c r="BF81">
        <v>3.03</v>
      </c>
      <c r="BG81">
        <v>1.84</v>
      </c>
      <c r="BH81">
        <v>9.34</v>
      </c>
      <c r="BI81">
        <v>0.87</v>
      </c>
      <c r="BJ81">
        <v>1.83</v>
      </c>
      <c r="BK81">
        <v>1.88</v>
      </c>
      <c r="BL81">
        <v>0.86</v>
      </c>
      <c r="BM81">
        <v>0.2</v>
      </c>
      <c r="BN81">
        <v>2.37</v>
      </c>
      <c r="BO81">
        <v>2.59</v>
      </c>
      <c r="BP81">
        <v>0.25</v>
      </c>
      <c r="BQ81">
        <v>2.0099999999999998</v>
      </c>
      <c r="BR81">
        <v>2.19</v>
      </c>
      <c r="BS81">
        <v>1.64</v>
      </c>
      <c r="BT81">
        <v>2.6925150000000002</v>
      </c>
      <c r="BU81">
        <v>1.341844</v>
      </c>
      <c r="BV81">
        <v>2.3091029999999999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0.83574999999999999</v>
      </c>
      <c r="CS81">
        <v>2.7933979999999998</v>
      </c>
      <c r="CT81">
        <v>0.99196799999999996</v>
      </c>
      <c r="CU81">
        <v>0.33832299999999998</v>
      </c>
      <c r="CV81">
        <v>0.77584900000000001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87.72232799999999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502.63640800000002</v>
      </c>
      <c r="L82">
        <v>655.98069999999996</v>
      </c>
      <c r="M82">
        <v>45.446539000000001</v>
      </c>
      <c r="N82">
        <v>119.136178</v>
      </c>
      <c r="O82">
        <v>62.39</v>
      </c>
      <c r="P82">
        <v>66.475899999999996</v>
      </c>
      <c r="Q82">
        <v>21.969277000000002</v>
      </c>
      <c r="R82">
        <v>18.095751</v>
      </c>
      <c r="S82">
        <v>26.616266</v>
      </c>
      <c r="T82">
        <v>0.56000000000000005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6.5537999999999998</v>
      </c>
      <c r="AA82">
        <v>3.7919999999999998</v>
      </c>
      <c r="AB82">
        <v>0</v>
      </c>
      <c r="AC82">
        <v>9.6289709999999999</v>
      </c>
      <c r="AD82">
        <v>9.4297959999999996</v>
      </c>
      <c r="AE82">
        <v>0</v>
      </c>
      <c r="AF82">
        <v>25.911072000000001</v>
      </c>
      <c r="AG82">
        <v>43.044772000000002</v>
      </c>
      <c r="AH82">
        <v>83.063002999999995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0.54841799999999996</v>
      </c>
      <c r="AO82">
        <v>0</v>
      </c>
      <c r="AP82">
        <v>0</v>
      </c>
      <c r="AQ82">
        <v>13.664493999999999</v>
      </c>
      <c r="AR82">
        <v>48.024000000000001</v>
      </c>
      <c r="AS82">
        <v>30.939599999999999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87.287210000000002</v>
      </c>
      <c r="BA82">
        <f t="shared" si="4"/>
        <v>2487.3625910000005</v>
      </c>
      <c r="BB82">
        <v>79</v>
      </c>
      <c r="BD82">
        <v>7.53</v>
      </c>
      <c r="BE82">
        <v>1.95</v>
      </c>
      <c r="BF82">
        <v>3.03</v>
      </c>
      <c r="BG82">
        <v>1.84</v>
      </c>
      <c r="BH82">
        <v>9.34</v>
      </c>
      <c r="BI82">
        <v>0.87</v>
      </c>
      <c r="BJ82">
        <v>1.83</v>
      </c>
      <c r="BK82">
        <v>1.88</v>
      </c>
      <c r="BL82">
        <v>0.86</v>
      </c>
      <c r="BM82">
        <v>0.2</v>
      </c>
      <c r="BN82">
        <v>2.37</v>
      </c>
      <c r="BO82">
        <v>2.61</v>
      </c>
      <c r="BP82">
        <v>0.25</v>
      </c>
      <c r="BQ82">
        <v>2.0099999999999998</v>
      </c>
      <c r="BR82">
        <v>2.19</v>
      </c>
      <c r="BS82">
        <v>1.64</v>
      </c>
      <c r="BT82">
        <v>2.6925150000000002</v>
      </c>
      <c r="BU82">
        <v>1.341844</v>
      </c>
      <c r="BV82">
        <v>2.3091029999999999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0.83574999999999999</v>
      </c>
      <c r="CS82">
        <v>2.7933979999999998</v>
      </c>
      <c r="CT82">
        <v>0.99196799999999996</v>
      </c>
      <c r="CU82">
        <v>0</v>
      </c>
      <c r="CV82">
        <v>0.65905400000000003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87.287210000000002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521.25257099999999</v>
      </c>
      <c r="L83">
        <v>655.98069999999996</v>
      </c>
      <c r="M83">
        <v>45.446539000000001</v>
      </c>
      <c r="N83">
        <v>119.136178</v>
      </c>
      <c r="O83">
        <v>62.39</v>
      </c>
      <c r="P83">
        <v>66.475899999999996</v>
      </c>
      <c r="Q83">
        <v>21.969277000000002</v>
      </c>
      <c r="R83">
        <v>18.095751</v>
      </c>
      <c r="S83">
        <v>26.616266</v>
      </c>
      <c r="T83">
        <v>0.56000000000000005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25.911072000000001</v>
      </c>
      <c r="AG83">
        <v>43.044772000000002</v>
      </c>
      <c r="AH83">
        <v>53.746648999999998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0.54841799999999996</v>
      </c>
      <c r="AO83">
        <v>0</v>
      </c>
      <c r="AP83">
        <v>0</v>
      </c>
      <c r="AQ83">
        <v>0</v>
      </c>
      <c r="AR83">
        <v>48.024000000000001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86.997482000000005</v>
      </c>
      <c r="BA83">
        <f t="shared" si="4"/>
        <v>2440.8151940000002</v>
      </c>
      <c r="BB83">
        <v>80</v>
      </c>
      <c r="BD83">
        <v>7.65</v>
      </c>
      <c r="BE83">
        <v>1.95</v>
      </c>
      <c r="BF83">
        <v>3.03</v>
      </c>
      <c r="BG83">
        <v>1.84</v>
      </c>
      <c r="BH83">
        <v>9.34</v>
      </c>
      <c r="BI83">
        <v>0.87</v>
      </c>
      <c r="BJ83">
        <v>1.83</v>
      </c>
      <c r="BK83">
        <v>1.73</v>
      </c>
      <c r="BL83">
        <v>0.81</v>
      </c>
      <c r="BM83">
        <v>0.2</v>
      </c>
      <c r="BN83">
        <v>2.37</v>
      </c>
      <c r="BO83">
        <v>2.61</v>
      </c>
      <c r="BP83">
        <v>0.25</v>
      </c>
      <c r="BQ83">
        <v>2.0099999999999998</v>
      </c>
      <c r="BR83">
        <v>2.19</v>
      </c>
      <c r="BS83">
        <v>1.64</v>
      </c>
      <c r="BT83">
        <v>2.6925150000000002</v>
      </c>
      <c r="BU83">
        <v>1.341844</v>
      </c>
      <c r="BV83">
        <v>2.3301820000000002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0.83574999999999999</v>
      </c>
      <c r="CS83">
        <v>2.7933979999999998</v>
      </c>
      <c r="CT83">
        <v>0.99196799999999996</v>
      </c>
      <c r="CU83">
        <v>0</v>
      </c>
      <c r="CV83">
        <v>0.42824699999999999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86.997482000000005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521.25257099999999</v>
      </c>
      <c r="L84">
        <v>655.98069999999996</v>
      </c>
      <c r="M84">
        <v>45.446539000000001</v>
      </c>
      <c r="N84">
        <v>119.136178</v>
      </c>
      <c r="O84">
        <v>62.39</v>
      </c>
      <c r="P84">
        <v>66.475899999999996</v>
      </c>
      <c r="Q84">
        <v>21.969277000000002</v>
      </c>
      <c r="R84">
        <v>18.095751</v>
      </c>
      <c r="S84">
        <v>26.616266</v>
      </c>
      <c r="T84">
        <v>0.56000000000000005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25.911072000000001</v>
      </c>
      <c r="AG84">
        <v>43.044772000000002</v>
      </c>
      <c r="AH84">
        <v>34.202413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0.54841799999999996</v>
      </c>
      <c r="AO84">
        <v>0</v>
      </c>
      <c r="AP84">
        <v>0</v>
      </c>
      <c r="AQ84">
        <v>0</v>
      </c>
      <c r="AR84">
        <v>48.024000000000001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86.682256999999993</v>
      </c>
      <c r="BA84">
        <f t="shared" si="4"/>
        <v>2420.9557329999998</v>
      </c>
      <c r="BB84">
        <v>81</v>
      </c>
      <c r="BD84">
        <v>7.65</v>
      </c>
      <c r="BE84">
        <v>1.95</v>
      </c>
      <c r="BF84">
        <v>3.03</v>
      </c>
      <c r="BG84">
        <v>1.84</v>
      </c>
      <c r="BH84">
        <v>9.34</v>
      </c>
      <c r="BI84">
        <v>0.87</v>
      </c>
      <c r="BJ84">
        <v>1.83</v>
      </c>
      <c r="BK84">
        <v>1.57</v>
      </c>
      <c r="BL84">
        <v>0.81</v>
      </c>
      <c r="BM84">
        <v>0.2</v>
      </c>
      <c r="BN84">
        <v>2.37</v>
      </c>
      <c r="BO84">
        <v>2.61</v>
      </c>
      <c r="BP84">
        <v>0.25</v>
      </c>
      <c r="BQ84">
        <v>2.0099999999999998</v>
      </c>
      <c r="BR84">
        <v>2.19</v>
      </c>
      <c r="BS84">
        <v>1.64</v>
      </c>
      <c r="BT84">
        <v>2.6925150000000002</v>
      </c>
      <c r="BU84">
        <v>1.341844</v>
      </c>
      <c r="BV84">
        <v>2.3306830000000001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0.83574999999999999</v>
      </c>
      <c r="CS84">
        <v>2.7933979999999998</v>
      </c>
      <c r="CT84">
        <v>0.99196799999999996</v>
      </c>
      <c r="CU84">
        <v>0</v>
      </c>
      <c r="CV84">
        <v>0.27252100000000001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86.682256999999993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539.86873400000002</v>
      </c>
      <c r="L85">
        <v>655.98069999999996</v>
      </c>
      <c r="M85">
        <v>45.446539000000001</v>
      </c>
      <c r="N85">
        <v>119.136178</v>
      </c>
      <c r="O85">
        <v>62.39</v>
      </c>
      <c r="P85">
        <v>66.475899999999996</v>
      </c>
      <c r="Q85">
        <v>21.969277000000002</v>
      </c>
      <c r="R85">
        <v>18.095751</v>
      </c>
      <c r="S85">
        <v>26.616266</v>
      </c>
      <c r="T85">
        <v>0.56000000000000005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25.911072000000001</v>
      </c>
      <c r="AG85">
        <v>43.044772000000002</v>
      </c>
      <c r="AH85">
        <v>15.635389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0.50924599999999998</v>
      </c>
      <c r="AO85">
        <v>0</v>
      </c>
      <c r="AP85">
        <v>6.4050000000000002</v>
      </c>
      <c r="AQ85">
        <v>0</v>
      </c>
      <c r="AR85">
        <v>48.024000000000001</v>
      </c>
      <c r="AS85">
        <v>30.939599999999999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86.574873000000011</v>
      </c>
      <c r="BA85">
        <f t="shared" si="4"/>
        <v>2426.3055330000011</v>
      </c>
      <c r="BB85">
        <v>82</v>
      </c>
      <c r="BD85">
        <v>7.65</v>
      </c>
      <c r="BE85">
        <v>1.95</v>
      </c>
      <c r="BF85">
        <v>3.03</v>
      </c>
      <c r="BG85">
        <v>1.84</v>
      </c>
      <c r="BH85">
        <v>9.34</v>
      </c>
      <c r="BI85">
        <v>0.87</v>
      </c>
      <c r="BJ85">
        <v>1.83</v>
      </c>
      <c r="BK85">
        <v>1.42</v>
      </c>
      <c r="BL85">
        <v>0.83</v>
      </c>
      <c r="BM85">
        <v>0.2</v>
      </c>
      <c r="BN85">
        <v>2.37</v>
      </c>
      <c r="BO85">
        <v>2.78</v>
      </c>
      <c r="BP85">
        <v>0.25</v>
      </c>
      <c r="BQ85">
        <v>2.0099999999999998</v>
      </c>
      <c r="BR85">
        <v>2.19</v>
      </c>
      <c r="BS85">
        <v>1.64</v>
      </c>
      <c r="BT85">
        <v>2.6925150000000002</v>
      </c>
      <c r="BU85">
        <v>1.341844</v>
      </c>
      <c r="BV85">
        <v>2.3306830000000001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0.83574999999999999</v>
      </c>
      <c r="CS85">
        <v>2.7933979999999998</v>
      </c>
      <c r="CT85">
        <v>0.99196799999999996</v>
      </c>
      <c r="CU85">
        <v>0</v>
      </c>
      <c r="CV85">
        <v>0.125137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86.574873000000011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558.48489800000004</v>
      </c>
      <c r="L86">
        <v>655.98069999999996</v>
      </c>
      <c r="M86">
        <v>45.446539000000001</v>
      </c>
      <c r="N86">
        <v>119.136178</v>
      </c>
      <c r="O86">
        <v>62.39</v>
      </c>
      <c r="P86">
        <v>66.475899999999996</v>
      </c>
      <c r="Q86">
        <v>21.969277000000002</v>
      </c>
      <c r="R86">
        <v>19.792228000000001</v>
      </c>
      <c r="S86">
        <v>26.616266</v>
      </c>
      <c r="T86">
        <v>0.56000000000000005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25.911072000000001</v>
      </c>
      <c r="AG86">
        <v>43.044772000000002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0.50924599999999998</v>
      </c>
      <c r="AO86">
        <v>0</v>
      </c>
      <c r="AP86">
        <v>6.4050000000000002</v>
      </c>
      <c r="AQ86">
        <v>0</v>
      </c>
      <c r="AR86">
        <v>48.024000000000001</v>
      </c>
      <c r="AS86">
        <v>30.939599999999999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86.499735999999999</v>
      </c>
      <c r="BA86">
        <f t="shared" si="4"/>
        <v>2430.9076480000008</v>
      </c>
      <c r="BB86">
        <v>83</v>
      </c>
      <c r="BD86">
        <v>7.65</v>
      </c>
      <c r="BE86">
        <v>1.95</v>
      </c>
      <c r="BF86">
        <v>3.03</v>
      </c>
      <c r="BG86">
        <v>1.84</v>
      </c>
      <c r="BH86">
        <v>9.34</v>
      </c>
      <c r="BI86">
        <v>0.87</v>
      </c>
      <c r="BJ86">
        <v>1.83</v>
      </c>
      <c r="BK86">
        <v>1.26</v>
      </c>
      <c r="BL86">
        <v>0.83</v>
      </c>
      <c r="BM86">
        <v>0.2</v>
      </c>
      <c r="BN86">
        <v>2.37</v>
      </c>
      <c r="BO86">
        <v>2.99</v>
      </c>
      <c r="BP86">
        <v>0.25</v>
      </c>
      <c r="BQ86">
        <v>2.0099999999999998</v>
      </c>
      <c r="BR86">
        <v>2.19</v>
      </c>
      <c r="BS86">
        <v>1.64</v>
      </c>
      <c r="BT86">
        <v>2.6925150000000002</v>
      </c>
      <c r="BU86">
        <v>1.341844</v>
      </c>
      <c r="BV86">
        <v>2.3306830000000001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0.83574999999999999</v>
      </c>
      <c r="CS86">
        <v>2.7933979999999998</v>
      </c>
      <c r="CT86">
        <v>0.99196799999999996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86.499735999999999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558.48489800000004</v>
      </c>
      <c r="L87">
        <v>655.98069999999996</v>
      </c>
      <c r="M87">
        <v>45.446539000000001</v>
      </c>
      <c r="N87">
        <v>119.136178</v>
      </c>
      <c r="O87">
        <v>62.39</v>
      </c>
      <c r="P87">
        <v>66.475899999999996</v>
      </c>
      <c r="Q87">
        <v>21.969277000000002</v>
      </c>
      <c r="R87">
        <v>19.226735000000001</v>
      </c>
      <c r="S87">
        <v>26.616266</v>
      </c>
      <c r="T87">
        <v>0.56000000000000005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25.911072000000001</v>
      </c>
      <c r="AG87">
        <v>43.044772000000002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0.50924599999999998</v>
      </c>
      <c r="AO87">
        <v>0</v>
      </c>
      <c r="AP87">
        <v>6.4050000000000002</v>
      </c>
      <c r="AQ87">
        <v>0</v>
      </c>
      <c r="AR87">
        <v>48.024000000000001</v>
      </c>
      <c r="AS87">
        <v>30.939599999999999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86.639736000000013</v>
      </c>
      <c r="BA87">
        <f t="shared" si="4"/>
        <v>2430.4821550000006</v>
      </c>
      <c r="BB87">
        <v>84</v>
      </c>
      <c r="BD87">
        <v>7.65</v>
      </c>
      <c r="BE87">
        <v>1.95</v>
      </c>
      <c r="BF87">
        <v>3.03</v>
      </c>
      <c r="BG87">
        <v>1.84</v>
      </c>
      <c r="BH87">
        <v>9.34</v>
      </c>
      <c r="BI87">
        <v>0.87</v>
      </c>
      <c r="BJ87">
        <v>1.83</v>
      </c>
      <c r="BK87">
        <v>1.1200000000000001</v>
      </c>
      <c r="BL87">
        <v>0.85</v>
      </c>
      <c r="BM87">
        <v>0.2</v>
      </c>
      <c r="BN87">
        <v>2.37</v>
      </c>
      <c r="BO87">
        <v>3.25</v>
      </c>
      <c r="BP87">
        <v>0.25</v>
      </c>
      <c r="BQ87">
        <v>2.0099999999999998</v>
      </c>
      <c r="BR87">
        <v>2.19</v>
      </c>
      <c r="BS87">
        <v>1.64</v>
      </c>
      <c r="BT87">
        <v>2.6925150000000002</v>
      </c>
      <c r="BU87">
        <v>1.341844</v>
      </c>
      <c r="BV87">
        <v>2.3306830000000001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0.83574999999999999</v>
      </c>
      <c r="CS87">
        <v>2.7933979999999998</v>
      </c>
      <c r="CT87">
        <v>0.99196799999999996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86.639736000000013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577.10106099999996</v>
      </c>
      <c r="L88">
        <v>655.98069999999996</v>
      </c>
      <c r="M88">
        <v>45.446539000000001</v>
      </c>
      <c r="N88">
        <v>119.136178</v>
      </c>
      <c r="O88">
        <v>62.39</v>
      </c>
      <c r="P88">
        <v>66.475899999999996</v>
      </c>
      <c r="Q88">
        <v>21.969277000000002</v>
      </c>
      <c r="R88">
        <v>19.226735000000001</v>
      </c>
      <c r="S88">
        <v>26.616266</v>
      </c>
      <c r="T88">
        <v>0.56000000000000005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25.911072000000001</v>
      </c>
      <c r="AG88">
        <v>43.044772000000002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0.50924599999999998</v>
      </c>
      <c r="AO88">
        <v>0</v>
      </c>
      <c r="AP88">
        <v>6.4050000000000002</v>
      </c>
      <c r="AQ88">
        <v>0</v>
      </c>
      <c r="AR88">
        <v>48.024000000000001</v>
      </c>
      <c r="AS88">
        <v>30.939599999999999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86.899736000000004</v>
      </c>
      <c r="BA88">
        <f t="shared" si="4"/>
        <v>2449.3583180000001</v>
      </c>
      <c r="BB88">
        <v>85</v>
      </c>
      <c r="BD88">
        <v>7.65</v>
      </c>
      <c r="BE88">
        <v>1.95</v>
      </c>
      <c r="BF88">
        <v>3.03</v>
      </c>
      <c r="BG88">
        <v>1.84</v>
      </c>
      <c r="BH88">
        <v>9.34</v>
      </c>
      <c r="BI88">
        <v>0.87</v>
      </c>
      <c r="BJ88">
        <v>1.83</v>
      </c>
      <c r="BK88">
        <v>1.07</v>
      </c>
      <c r="BL88">
        <v>0.86</v>
      </c>
      <c r="BM88">
        <v>0.2</v>
      </c>
      <c r="BN88">
        <v>2.37</v>
      </c>
      <c r="BO88">
        <v>3.55</v>
      </c>
      <c r="BP88">
        <v>0.25</v>
      </c>
      <c r="BQ88">
        <v>2.0099999999999998</v>
      </c>
      <c r="BR88">
        <v>2.19</v>
      </c>
      <c r="BS88">
        <v>1.64</v>
      </c>
      <c r="BT88">
        <v>2.6925150000000002</v>
      </c>
      <c r="BU88">
        <v>1.341844</v>
      </c>
      <c r="BV88">
        <v>2.3306830000000001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0.83574999999999999</v>
      </c>
      <c r="CS88">
        <v>2.7933979999999998</v>
      </c>
      <c r="CT88">
        <v>0.99196799999999996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86.899736000000004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595.71722399999999</v>
      </c>
      <c r="L89">
        <v>655.98069999999996</v>
      </c>
      <c r="M89">
        <v>45.446539000000001</v>
      </c>
      <c r="N89">
        <v>119.136178</v>
      </c>
      <c r="O89">
        <v>62.39</v>
      </c>
      <c r="P89">
        <v>66.475899999999996</v>
      </c>
      <c r="Q89">
        <v>21.969277000000002</v>
      </c>
      <c r="R89">
        <v>19.226735000000001</v>
      </c>
      <c r="S89">
        <v>26.616266</v>
      </c>
      <c r="T89">
        <v>0.56000000000000005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16.664376000000001</v>
      </c>
      <c r="AG89">
        <v>43.044772000000002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0.50924599999999998</v>
      </c>
      <c r="AO89">
        <v>0</v>
      </c>
      <c r="AP89">
        <v>6.4050000000000002</v>
      </c>
      <c r="AQ89">
        <v>0</v>
      </c>
      <c r="AR89">
        <v>44.16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86.486701999999994</v>
      </c>
      <c r="BA89">
        <f t="shared" si="4"/>
        <v>2455.4085340000011</v>
      </c>
      <c r="BB89">
        <v>86</v>
      </c>
      <c r="BD89">
        <v>7.65</v>
      </c>
      <c r="BE89">
        <v>1.95</v>
      </c>
      <c r="BF89">
        <v>3.03</v>
      </c>
      <c r="BG89">
        <v>1.84</v>
      </c>
      <c r="BH89">
        <v>9.34</v>
      </c>
      <c r="BI89">
        <v>0.87</v>
      </c>
      <c r="BJ89">
        <v>1.83</v>
      </c>
      <c r="BK89">
        <v>0.81</v>
      </c>
      <c r="BL89">
        <v>0.9</v>
      </c>
      <c r="BM89">
        <v>0.2</v>
      </c>
      <c r="BN89">
        <v>2.37</v>
      </c>
      <c r="BO89">
        <v>3.78</v>
      </c>
      <c r="BP89">
        <v>0.25</v>
      </c>
      <c r="BQ89">
        <v>2.0099999999999998</v>
      </c>
      <c r="BR89">
        <v>2.19</v>
      </c>
      <c r="BS89">
        <v>1.64</v>
      </c>
      <c r="BT89">
        <v>2.6925150000000002</v>
      </c>
      <c r="BU89">
        <v>1.341844</v>
      </c>
      <c r="BV89">
        <v>2.3306830000000001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0.41271600000000003</v>
      </c>
      <c r="CS89">
        <v>2.7933979999999998</v>
      </c>
      <c r="CT89">
        <v>0.99196799999999996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86.486701999999994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595.71722399999999</v>
      </c>
      <c r="L90">
        <v>655.98069999999996</v>
      </c>
      <c r="M90">
        <v>45.446539000000001</v>
      </c>
      <c r="N90">
        <v>119.136178</v>
      </c>
      <c r="O90">
        <v>62.39</v>
      </c>
      <c r="P90">
        <v>66.475899999999996</v>
      </c>
      <c r="Q90">
        <v>21.969277000000002</v>
      </c>
      <c r="R90">
        <v>19.226735000000001</v>
      </c>
      <c r="S90">
        <v>26.616266</v>
      </c>
      <c r="T90">
        <v>0.56000000000000005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6.5537999999999998</v>
      </c>
      <c r="AA90">
        <v>3.7919999999999998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43.044772000000002</v>
      </c>
      <c r="AH90">
        <v>0</v>
      </c>
      <c r="AI90">
        <v>0</v>
      </c>
      <c r="AJ90">
        <v>0</v>
      </c>
      <c r="AK90">
        <v>26.555779999999999</v>
      </c>
      <c r="AL90">
        <v>0</v>
      </c>
      <c r="AM90">
        <v>16.345120999999999</v>
      </c>
      <c r="AN90">
        <v>0.50924599999999998</v>
      </c>
      <c r="AO90">
        <v>0</v>
      </c>
      <c r="AP90">
        <v>6.4050000000000002</v>
      </c>
      <c r="AQ90">
        <v>0</v>
      </c>
      <c r="AR90">
        <v>44.16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86.496702000000013</v>
      </c>
      <c r="BA90">
        <f t="shared" si="4"/>
        <v>2459.2105340000007</v>
      </c>
      <c r="BB90">
        <v>87</v>
      </c>
      <c r="BD90">
        <v>7.65</v>
      </c>
      <c r="BE90">
        <v>1.95</v>
      </c>
      <c r="BF90">
        <v>3.03</v>
      </c>
      <c r="BG90">
        <v>1.84</v>
      </c>
      <c r="BH90">
        <v>9.34</v>
      </c>
      <c r="BI90">
        <v>0.87</v>
      </c>
      <c r="BJ90">
        <v>1.83</v>
      </c>
      <c r="BK90">
        <v>0.81</v>
      </c>
      <c r="BL90">
        <v>0.91</v>
      </c>
      <c r="BM90">
        <v>0.2</v>
      </c>
      <c r="BN90">
        <v>2.37</v>
      </c>
      <c r="BO90">
        <v>3.78</v>
      </c>
      <c r="BP90">
        <v>0.25</v>
      </c>
      <c r="BQ90">
        <v>2.0099999999999998</v>
      </c>
      <c r="BR90">
        <v>2.19</v>
      </c>
      <c r="BS90">
        <v>1.64</v>
      </c>
      <c r="BT90">
        <v>2.6925150000000002</v>
      </c>
      <c r="BU90">
        <v>1.341844</v>
      </c>
      <c r="BV90">
        <v>2.3306830000000001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0.41271600000000003</v>
      </c>
      <c r="CS90">
        <v>2.7933979999999998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86.496702000000013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614.33338700000002</v>
      </c>
      <c r="L91">
        <v>655.98069999999996</v>
      </c>
      <c r="M91">
        <v>45.446539000000001</v>
      </c>
      <c r="N91">
        <v>119.136178</v>
      </c>
      <c r="O91">
        <v>62.39</v>
      </c>
      <c r="P91">
        <v>66.475899999999996</v>
      </c>
      <c r="Q91">
        <v>21.969277000000002</v>
      </c>
      <c r="R91">
        <v>19.226735000000001</v>
      </c>
      <c r="S91">
        <v>26.616266</v>
      </c>
      <c r="T91">
        <v>0.56000000000000005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13.1076</v>
      </c>
      <c r="AA91">
        <v>17.774999999999999</v>
      </c>
      <c r="AB91">
        <v>0</v>
      </c>
      <c r="AC91">
        <v>0</v>
      </c>
      <c r="AD91">
        <v>0</v>
      </c>
      <c r="AE91">
        <v>0</v>
      </c>
      <c r="AF91">
        <v>16.562764000000001</v>
      </c>
      <c r="AG91">
        <v>43.044772000000002</v>
      </c>
      <c r="AH91">
        <v>0</v>
      </c>
      <c r="AI91">
        <v>0</v>
      </c>
      <c r="AJ91">
        <v>0</v>
      </c>
      <c r="AK91">
        <v>26.555779999999999</v>
      </c>
      <c r="AL91">
        <v>0</v>
      </c>
      <c r="AM91">
        <v>16.345120999999999</v>
      </c>
      <c r="AN91">
        <v>0.50924599999999998</v>
      </c>
      <c r="AO91">
        <v>0</v>
      </c>
      <c r="AP91">
        <v>6.4050000000000002</v>
      </c>
      <c r="AQ91">
        <v>0</v>
      </c>
      <c r="AR91">
        <v>39.744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86.466702000000012</v>
      </c>
      <c r="BA91">
        <f t="shared" si="4"/>
        <v>2493.8158850000004</v>
      </c>
      <c r="BB91">
        <v>88</v>
      </c>
      <c r="BD91">
        <v>7.53</v>
      </c>
      <c r="BE91">
        <v>1.95</v>
      </c>
      <c r="BF91">
        <v>3.03</v>
      </c>
      <c r="BG91">
        <v>1.84</v>
      </c>
      <c r="BH91">
        <v>9.34</v>
      </c>
      <c r="BI91">
        <v>0.89</v>
      </c>
      <c r="BJ91">
        <v>1.86</v>
      </c>
      <c r="BK91">
        <v>0.81</v>
      </c>
      <c r="BL91">
        <v>0.95</v>
      </c>
      <c r="BM91">
        <v>0.2</v>
      </c>
      <c r="BN91">
        <v>2.37</v>
      </c>
      <c r="BO91">
        <v>3.78</v>
      </c>
      <c r="BP91">
        <v>0.25</v>
      </c>
      <c r="BQ91">
        <v>2.0099999999999998</v>
      </c>
      <c r="BR91">
        <v>2.19</v>
      </c>
      <c r="BS91">
        <v>1.64</v>
      </c>
      <c r="BT91">
        <v>2.6925150000000002</v>
      </c>
      <c r="BU91">
        <v>1.341844</v>
      </c>
      <c r="BV91">
        <v>2.3306830000000001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0.41271600000000003</v>
      </c>
      <c r="CS91">
        <v>2.7933979999999998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86.466702000000012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614.33338700000002</v>
      </c>
      <c r="L92">
        <v>655.98069999999996</v>
      </c>
      <c r="M92">
        <v>45.446539000000001</v>
      </c>
      <c r="N92">
        <v>119.136178</v>
      </c>
      <c r="O92">
        <v>62.39</v>
      </c>
      <c r="P92">
        <v>66.475899999999996</v>
      </c>
      <c r="Q92">
        <v>21.969277000000002</v>
      </c>
      <c r="R92">
        <v>19.226735000000001</v>
      </c>
      <c r="S92">
        <v>26.616266</v>
      </c>
      <c r="T92">
        <v>0.56000000000000005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43.044772000000002</v>
      </c>
      <c r="AH92">
        <v>0</v>
      </c>
      <c r="AI92">
        <v>0</v>
      </c>
      <c r="AJ92">
        <v>0</v>
      </c>
      <c r="AK92">
        <v>26.555779999999999</v>
      </c>
      <c r="AL92">
        <v>0</v>
      </c>
      <c r="AM92">
        <v>16.345120999999999</v>
      </c>
      <c r="AN92">
        <v>0.50924599999999998</v>
      </c>
      <c r="AO92">
        <v>0</v>
      </c>
      <c r="AP92">
        <v>0</v>
      </c>
      <c r="AQ92">
        <v>0</v>
      </c>
      <c r="AR92">
        <v>39.744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86.496701999999985</v>
      </c>
      <c r="BA92">
        <f t="shared" si="4"/>
        <v>2497.8662170000002</v>
      </c>
      <c r="BB92">
        <v>89</v>
      </c>
      <c r="BD92">
        <v>7.53</v>
      </c>
      <c r="BE92">
        <v>1.95</v>
      </c>
      <c r="BF92">
        <v>3.03</v>
      </c>
      <c r="BG92">
        <v>1.84</v>
      </c>
      <c r="BH92">
        <v>9.34</v>
      </c>
      <c r="BI92">
        <v>0.9</v>
      </c>
      <c r="BJ92">
        <v>1.86</v>
      </c>
      <c r="BK92">
        <v>0.81</v>
      </c>
      <c r="BL92">
        <v>0.97</v>
      </c>
      <c r="BM92">
        <v>0.2</v>
      </c>
      <c r="BN92">
        <v>2.37</v>
      </c>
      <c r="BO92">
        <v>3.78</v>
      </c>
      <c r="BP92">
        <v>0.25</v>
      </c>
      <c r="BQ92">
        <v>2.0099999999999998</v>
      </c>
      <c r="BR92">
        <v>2.19</v>
      </c>
      <c r="BS92">
        <v>1.64</v>
      </c>
      <c r="BT92">
        <v>2.6925150000000002</v>
      </c>
      <c r="BU92">
        <v>1.341844</v>
      </c>
      <c r="BV92">
        <v>2.3306830000000001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0.41271600000000003</v>
      </c>
      <c r="CS92">
        <v>2.7933979999999998</v>
      </c>
      <c r="CT92">
        <v>0.99196799999999996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86.496701999999985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632.94955000000004</v>
      </c>
      <c r="L93">
        <v>655.98069999999996</v>
      </c>
      <c r="M93">
        <v>45.446539000000001</v>
      </c>
      <c r="N93">
        <v>119.136178</v>
      </c>
      <c r="O93">
        <v>62.39</v>
      </c>
      <c r="P93">
        <v>66.475899999999996</v>
      </c>
      <c r="Q93">
        <v>21.969277000000002</v>
      </c>
      <c r="R93">
        <v>19.226735000000001</v>
      </c>
      <c r="S93">
        <v>26.616266</v>
      </c>
      <c r="T93">
        <v>0.56000000000000005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16.461152999999999</v>
      </c>
      <c r="AG93">
        <v>43.044772000000002</v>
      </c>
      <c r="AH93">
        <v>0</v>
      </c>
      <c r="AI93">
        <v>0</v>
      </c>
      <c r="AJ93">
        <v>0</v>
      </c>
      <c r="AK93">
        <v>26.555779999999999</v>
      </c>
      <c r="AL93">
        <v>0</v>
      </c>
      <c r="AM93">
        <v>16.345120999999999</v>
      </c>
      <c r="AN93">
        <v>0.50924599999999998</v>
      </c>
      <c r="AO93">
        <v>0</v>
      </c>
      <c r="AP93">
        <v>0</v>
      </c>
      <c r="AQ93">
        <v>0</v>
      </c>
      <c r="AR93">
        <v>39.744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86.496701999999985</v>
      </c>
      <c r="BA93">
        <f t="shared" si="4"/>
        <v>2516.2791569999999</v>
      </c>
      <c r="BB93">
        <v>90</v>
      </c>
      <c r="BD93">
        <v>7.53</v>
      </c>
      <c r="BE93">
        <v>1.95</v>
      </c>
      <c r="BF93">
        <v>3.03</v>
      </c>
      <c r="BG93">
        <v>1.84</v>
      </c>
      <c r="BH93">
        <v>9.34</v>
      </c>
      <c r="BI93">
        <v>0.9</v>
      </c>
      <c r="BJ93">
        <v>1.86</v>
      </c>
      <c r="BK93">
        <v>0.81</v>
      </c>
      <c r="BL93">
        <v>0.97</v>
      </c>
      <c r="BM93">
        <v>0.2</v>
      </c>
      <c r="BN93">
        <v>2.37</v>
      </c>
      <c r="BO93">
        <v>3.78</v>
      </c>
      <c r="BP93">
        <v>0.25</v>
      </c>
      <c r="BQ93">
        <v>2.0099999999999998</v>
      </c>
      <c r="BR93">
        <v>2.19</v>
      </c>
      <c r="BS93">
        <v>1.64</v>
      </c>
      <c r="BT93">
        <v>2.6925150000000002</v>
      </c>
      <c r="BU93">
        <v>1.341844</v>
      </c>
      <c r="BV93">
        <v>2.3306830000000001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0.41271600000000003</v>
      </c>
      <c r="CS93">
        <v>2.7933979999999998</v>
      </c>
      <c r="CT93">
        <v>0.99196799999999996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86.496701999999985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651.56571399999996</v>
      </c>
      <c r="L94">
        <v>655.98069999999996</v>
      </c>
      <c r="M94">
        <v>45.446539000000001</v>
      </c>
      <c r="N94">
        <v>119.136178</v>
      </c>
      <c r="O94">
        <v>62.39</v>
      </c>
      <c r="P94">
        <v>66.475899999999996</v>
      </c>
      <c r="Q94">
        <v>21.969277000000002</v>
      </c>
      <c r="R94">
        <v>19.226735000000001</v>
      </c>
      <c r="S94">
        <v>26.616266</v>
      </c>
      <c r="T94">
        <v>0.56000000000000005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16.664376000000001</v>
      </c>
      <c r="AG94">
        <v>43.044772000000002</v>
      </c>
      <c r="AH94">
        <v>0</v>
      </c>
      <c r="AI94">
        <v>0</v>
      </c>
      <c r="AJ94">
        <v>0</v>
      </c>
      <c r="AK94">
        <v>26.555779999999999</v>
      </c>
      <c r="AL94">
        <v>0</v>
      </c>
      <c r="AM94">
        <v>16.345120999999999</v>
      </c>
      <c r="AN94">
        <v>0.50924599999999998</v>
      </c>
      <c r="AO94">
        <v>0</v>
      </c>
      <c r="AP94">
        <v>0</v>
      </c>
      <c r="AQ94">
        <v>0</v>
      </c>
      <c r="AR94">
        <v>39.744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86.436702000000011</v>
      </c>
      <c r="BA94">
        <f t="shared" si="4"/>
        <v>2535.038544</v>
      </c>
      <c r="BB94">
        <v>91</v>
      </c>
      <c r="BD94">
        <v>7.53</v>
      </c>
      <c r="BE94">
        <v>1.95</v>
      </c>
      <c r="BF94">
        <v>3.03</v>
      </c>
      <c r="BG94">
        <v>1.84</v>
      </c>
      <c r="BH94">
        <v>9.34</v>
      </c>
      <c r="BI94">
        <v>0.87</v>
      </c>
      <c r="BJ94">
        <v>1.83</v>
      </c>
      <c r="BK94">
        <v>0.81</v>
      </c>
      <c r="BL94">
        <v>0.97</v>
      </c>
      <c r="BM94">
        <v>0.2</v>
      </c>
      <c r="BN94">
        <v>2.37</v>
      </c>
      <c r="BO94">
        <v>3.78</v>
      </c>
      <c r="BP94">
        <v>0.25</v>
      </c>
      <c r="BQ94">
        <v>2.0099999999999998</v>
      </c>
      <c r="BR94">
        <v>2.19</v>
      </c>
      <c r="BS94">
        <v>1.64</v>
      </c>
      <c r="BT94">
        <v>2.6925150000000002</v>
      </c>
      <c r="BU94">
        <v>1.341844</v>
      </c>
      <c r="BV94">
        <v>2.3306830000000001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0.41271600000000003</v>
      </c>
      <c r="CS94">
        <v>2.7933979999999998</v>
      </c>
      <c r="CT94">
        <v>0.99196799999999996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86.436702000000011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651.56571399999996</v>
      </c>
      <c r="L95">
        <v>655.98069999999996</v>
      </c>
      <c r="M95">
        <v>45.446539000000001</v>
      </c>
      <c r="N95">
        <v>119.136178</v>
      </c>
      <c r="O95">
        <v>62.39</v>
      </c>
      <c r="P95">
        <v>66.475899999999996</v>
      </c>
      <c r="Q95">
        <v>21.969277000000002</v>
      </c>
      <c r="R95">
        <v>19.226735000000001</v>
      </c>
      <c r="S95">
        <v>26.616266</v>
      </c>
      <c r="T95">
        <v>0.56000000000000005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6.5537999999999998</v>
      </c>
      <c r="AA95">
        <v>16.274000000000001</v>
      </c>
      <c r="AB95">
        <v>0</v>
      </c>
      <c r="AC95">
        <v>0</v>
      </c>
      <c r="AD95">
        <v>0</v>
      </c>
      <c r="AE95">
        <v>0</v>
      </c>
      <c r="AF95">
        <v>16.664376000000001</v>
      </c>
      <c r="AG95">
        <v>43.044772000000002</v>
      </c>
      <c r="AH95">
        <v>0</v>
      </c>
      <c r="AI95">
        <v>0</v>
      </c>
      <c r="AJ95">
        <v>0</v>
      </c>
      <c r="AK95">
        <v>26.555779999999999</v>
      </c>
      <c r="AL95">
        <v>12.782</v>
      </c>
      <c r="AM95">
        <v>16.345120999999999</v>
      </c>
      <c r="AN95">
        <v>0.50924599999999998</v>
      </c>
      <c r="AO95">
        <v>0</v>
      </c>
      <c r="AP95">
        <v>0</v>
      </c>
      <c r="AQ95">
        <v>0</v>
      </c>
      <c r="AR95">
        <v>44.16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86.366701999999989</v>
      </c>
      <c r="BA95">
        <f t="shared" si="4"/>
        <v>2533.788024</v>
      </c>
      <c r="BB95">
        <v>92</v>
      </c>
      <c r="BD95">
        <v>7.53</v>
      </c>
      <c r="BE95">
        <v>1.95</v>
      </c>
      <c r="BF95">
        <v>3.03</v>
      </c>
      <c r="BG95">
        <v>1.84</v>
      </c>
      <c r="BH95">
        <v>9.34</v>
      </c>
      <c r="BI95">
        <v>0.87</v>
      </c>
      <c r="BJ95">
        <v>1.76</v>
      </c>
      <c r="BK95">
        <v>0.81</v>
      </c>
      <c r="BL95">
        <v>0.97</v>
      </c>
      <c r="BM95">
        <v>0.2</v>
      </c>
      <c r="BN95">
        <v>2.37</v>
      </c>
      <c r="BO95">
        <v>3.78</v>
      </c>
      <c r="BP95">
        <v>0.25</v>
      </c>
      <c r="BQ95">
        <v>2.0099999999999998</v>
      </c>
      <c r="BR95">
        <v>2.19</v>
      </c>
      <c r="BS95">
        <v>1.64</v>
      </c>
      <c r="BT95">
        <v>2.6925150000000002</v>
      </c>
      <c r="BU95">
        <v>1.341844</v>
      </c>
      <c r="BV95">
        <v>2.3306830000000001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0.41271600000000003</v>
      </c>
      <c r="CS95">
        <v>2.7933979999999998</v>
      </c>
      <c r="CT95">
        <v>0.99196799999999996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86.366701999999989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651.56571399999996</v>
      </c>
      <c r="L96">
        <v>655.98069999999996</v>
      </c>
      <c r="M96">
        <v>45.446539000000001</v>
      </c>
      <c r="N96">
        <v>119.136178</v>
      </c>
      <c r="O96">
        <v>62.39</v>
      </c>
      <c r="P96">
        <v>66.475899999999996</v>
      </c>
      <c r="Q96">
        <v>21.969277000000002</v>
      </c>
      <c r="R96">
        <v>19.226735000000001</v>
      </c>
      <c r="S96">
        <v>26.616266</v>
      </c>
      <c r="T96">
        <v>0.56000000000000005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6.5537999999999998</v>
      </c>
      <c r="AA96">
        <v>3.7919999999999998</v>
      </c>
      <c r="AB96">
        <v>0</v>
      </c>
      <c r="AC96">
        <v>0</v>
      </c>
      <c r="AD96">
        <v>0</v>
      </c>
      <c r="AE96">
        <v>0</v>
      </c>
      <c r="AF96">
        <v>16.664376000000001</v>
      </c>
      <c r="AG96">
        <v>43.044772000000002</v>
      </c>
      <c r="AH96">
        <v>0</v>
      </c>
      <c r="AI96">
        <v>0</v>
      </c>
      <c r="AJ96">
        <v>0</v>
      </c>
      <c r="AK96">
        <v>26.555779999999999</v>
      </c>
      <c r="AL96">
        <v>24.402000000000001</v>
      </c>
      <c r="AM96">
        <v>16.345120999999999</v>
      </c>
      <c r="AN96">
        <v>0.50924599999999998</v>
      </c>
      <c r="AO96">
        <v>0</v>
      </c>
      <c r="AP96">
        <v>0</v>
      </c>
      <c r="AQ96">
        <v>0</v>
      </c>
      <c r="AR96">
        <v>44.16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86.366701999999989</v>
      </c>
      <c r="BA96">
        <f t="shared" si="4"/>
        <v>2532.9260239999999</v>
      </c>
      <c r="BB96">
        <v>93</v>
      </c>
      <c r="BD96">
        <v>7.53</v>
      </c>
      <c r="BE96">
        <v>1.95</v>
      </c>
      <c r="BF96">
        <v>3.03</v>
      </c>
      <c r="BG96">
        <v>1.84</v>
      </c>
      <c r="BH96">
        <v>9.34</v>
      </c>
      <c r="BI96">
        <v>0.87</v>
      </c>
      <c r="BJ96">
        <v>1.76</v>
      </c>
      <c r="BK96">
        <v>0.81</v>
      </c>
      <c r="BL96">
        <v>0.97</v>
      </c>
      <c r="BM96">
        <v>0.2</v>
      </c>
      <c r="BN96">
        <v>2.37</v>
      </c>
      <c r="BO96">
        <v>3.78</v>
      </c>
      <c r="BP96">
        <v>0.25</v>
      </c>
      <c r="BQ96">
        <v>2.0099999999999998</v>
      </c>
      <c r="BR96">
        <v>2.19</v>
      </c>
      <c r="BS96">
        <v>1.64</v>
      </c>
      <c r="BT96">
        <v>2.6925150000000002</v>
      </c>
      <c r="BU96">
        <v>1.341844</v>
      </c>
      <c r="BV96">
        <v>2.3306830000000001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0.41271600000000003</v>
      </c>
      <c r="CS96">
        <v>2.7933979999999998</v>
      </c>
      <c r="CT96">
        <v>0.99196799999999996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86.366701999999989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685.17629999999997</v>
      </c>
      <c r="L97">
        <v>655.98069999999996</v>
      </c>
      <c r="M97">
        <v>45.446539000000001</v>
      </c>
      <c r="N97">
        <v>119.136178</v>
      </c>
      <c r="O97">
        <v>62.39</v>
      </c>
      <c r="P97">
        <v>66.475899999999996</v>
      </c>
      <c r="Q97">
        <v>21.969277000000002</v>
      </c>
      <c r="R97">
        <v>19.226735000000001</v>
      </c>
      <c r="S97">
        <v>26.616266</v>
      </c>
      <c r="T97">
        <v>0.56000000000000005</v>
      </c>
      <c r="U97">
        <v>348.97500000000002</v>
      </c>
      <c r="V97">
        <v>20.73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43.044772000000002</v>
      </c>
      <c r="AH97">
        <v>0</v>
      </c>
      <c r="AI97">
        <v>0</v>
      </c>
      <c r="AJ97">
        <v>0</v>
      </c>
      <c r="AK97">
        <v>26.555779999999999</v>
      </c>
      <c r="AL97">
        <v>36.021999999999998</v>
      </c>
      <c r="AM97">
        <v>16.345120999999999</v>
      </c>
      <c r="AN97">
        <v>0.50924599999999998</v>
      </c>
      <c r="AO97">
        <v>0</v>
      </c>
      <c r="AP97">
        <v>0</v>
      </c>
      <c r="AQ97">
        <v>0</v>
      </c>
      <c r="AR97">
        <v>44.16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86.366701999999989</v>
      </c>
      <c r="BA97">
        <f t="shared" si="4"/>
        <v>2566.0324219999998</v>
      </c>
      <c r="BB97">
        <v>94</v>
      </c>
      <c r="BD97">
        <v>7.53</v>
      </c>
      <c r="BE97">
        <v>1.95</v>
      </c>
      <c r="BF97">
        <v>3.03</v>
      </c>
      <c r="BG97">
        <v>1.84</v>
      </c>
      <c r="BH97">
        <v>9.34</v>
      </c>
      <c r="BI97">
        <v>0.87</v>
      </c>
      <c r="BJ97">
        <v>1.76</v>
      </c>
      <c r="BK97">
        <v>0.81</v>
      </c>
      <c r="BL97">
        <v>0.97</v>
      </c>
      <c r="BM97">
        <v>0.2</v>
      </c>
      <c r="BN97">
        <v>2.37</v>
      </c>
      <c r="BO97">
        <v>3.78</v>
      </c>
      <c r="BP97">
        <v>0.25</v>
      </c>
      <c r="BQ97">
        <v>2.0099999999999998</v>
      </c>
      <c r="BR97">
        <v>2.19</v>
      </c>
      <c r="BS97">
        <v>1.64</v>
      </c>
      <c r="BT97">
        <v>2.6925150000000002</v>
      </c>
      <c r="BU97">
        <v>1.341844</v>
      </c>
      <c r="BV97">
        <v>2.3306830000000001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0.41271600000000003</v>
      </c>
      <c r="CS97">
        <v>2.7933979999999998</v>
      </c>
      <c r="CT97">
        <v>0.99196799999999996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86.366701999999989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685.17629999999997</v>
      </c>
      <c r="L98">
        <v>655.98069999999996</v>
      </c>
      <c r="M98">
        <v>45.446539000000001</v>
      </c>
      <c r="N98">
        <v>119.136178</v>
      </c>
      <c r="O98">
        <v>62.39</v>
      </c>
      <c r="P98">
        <v>66.475899999999996</v>
      </c>
      <c r="Q98">
        <v>21.969277000000002</v>
      </c>
      <c r="R98">
        <v>19.226735000000001</v>
      </c>
      <c r="S98">
        <v>26.616266</v>
      </c>
      <c r="T98">
        <v>0.56000000000000005</v>
      </c>
      <c r="U98">
        <v>348.97500000000002</v>
      </c>
      <c r="V98">
        <v>20.73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43.044772000000002</v>
      </c>
      <c r="AH98">
        <v>0</v>
      </c>
      <c r="AI98">
        <v>0</v>
      </c>
      <c r="AJ98">
        <v>0</v>
      </c>
      <c r="AK98">
        <v>26.555779999999999</v>
      </c>
      <c r="AL98">
        <v>48.804000000000002</v>
      </c>
      <c r="AM98">
        <v>16.345120999999999</v>
      </c>
      <c r="AN98">
        <v>0.50924599999999998</v>
      </c>
      <c r="AO98">
        <v>0</v>
      </c>
      <c r="AP98">
        <v>2.5619999999999998</v>
      </c>
      <c r="AQ98">
        <v>0</v>
      </c>
      <c r="AR98">
        <v>44.16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86.366701999999989</v>
      </c>
      <c r="BA98">
        <f t="shared" si="4"/>
        <v>2581.3764219999998</v>
      </c>
      <c r="BB98">
        <v>95</v>
      </c>
      <c r="BD98">
        <v>7.53</v>
      </c>
      <c r="BE98">
        <v>1.95</v>
      </c>
      <c r="BF98">
        <v>3.03</v>
      </c>
      <c r="BG98">
        <v>1.84</v>
      </c>
      <c r="BH98">
        <v>9.34</v>
      </c>
      <c r="BI98">
        <v>0.87</v>
      </c>
      <c r="BJ98">
        <v>1.76</v>
      </c>
      <c r="BK98">
        <v>0.81</v>
      </c>
      <c r="BL98">
        <v>0.97</v>
      </c>
      <c r="BM98">
        <v>0.2</v>
      </c>
      <c r="BN98">
        <v>2.37</v>
      </c>
      <c r="BO98">
        <v>3.78</v>
      </c>
      <c r="BP98">
        <v>0.25</v>
      </c>
      <c r="BQ98">
        <v>2.0099999999999998</v>
      </c>
      <c r="BR98">
        <v>2.19</v>
      </c>
      <c r="BS98">
        <v>1.64</v>
      </c>
      <c r="BT98">
        <v>2.6925150000000002</v>
      </c>
      <c r="BU98">
        <v>1.341844</v>
      </c>
      <c r="BV98">
        <v>2.3306830000000001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0.41271600000000003</v>
      </c>
      <c r="CS98">
        <v>2.7933979999999998</v>
      </c>
      <c r="CT98">
        <v>0.99196799999999996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86.366701999999989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9.4930684577499864</v>
      </c>
      <c r="L99">
        <f t="shared" si="6"/>
        <v>13.304701638250002</v>
      </c>
      <c r="M99">
        <f t="shared" si="6"/>
        <v>1.8975957729999957</v>
      </c>
      <c r="N99">
        <f t="shared" si="6"/>
        <v>2.8592682720000031</v>
      </c>
      <c r="O99">
        <f t="shared" si="6"/>
        <v>1.4973600000000018</v>
      </c>
      <c r="P99">
        <f t="shared" si="6"/>
        <v>1.5794559330000026</v>
      </c>
      <c r="Q99">
        <f t="shared" si="6"/>
        <v>0.49362755049999957</v>
      </c>
      <c r="R99">
        <f t="shared" si="6"/>
        <v>0.88273336675000103</v>
      </c>
      <c r="S99">
        <f t="shared" si="6"/>
        <v>0.59641072899999992</v>
      </c>
      <c r="T99">
        <f t="shared" si="6"/>
        <v>1.3440000000000016E-2</v>
      </c>
      <c r="U99">
        <f t="shared" si="6"/>
        <v>8.3753999999999849</v>
      </c>
      <c r="V99">
        <f t="shared" si="6"/>
        <v>0.4975200000000003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0.19444865000000039</v>
      </c>
      <c r="AA99">
        <f t="shared" si="6"/>
        <v>0.14428638999999999</v>
      </c>
      <c r="AB99">
        <f t="shared" si="6"/>
        <v>0.20128136350000003</v>
      </c>
      <c r="AC99">
        <f t="shared" si="6"/>
        <v>0.12266748274999995</v>
      </c>
      <c r="AD99">
        <f t="shared" si="6"/>
        <v>0.10454773824999999</v>
      </c>
      <c r="AE99">
        <f t="shared" si="6"/>
        <v>0</v>
      </c>
      <c r="AF99">
        <f t="shared" si="6"/>
        <v>0.30127972399999969</v>
      </c>
      <c r="AG99">
        <f t="shared" si="6"/>
        <v>1.0330745280000022</v>
      </c>
      <c r="AH99">
        <f t="shared" si="6"/>
        <v>0.6725904517500001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3.0502499999999998E-2</v>
      </c>
      <c r="AM99">
        <f t="shared" si="6"/>
        <v>0.28251443899999995</v>
      </c>
      <c r="AN99">
        <f t="shared" si="6"/>
        <v>1.5287157999999978E-2</v>
      </c>
      <c r="AO99">
        <f t="shared" si="6"/>
        <v>0</v>
      </c>
      <c r="AP99">
        <f t="shared" si="6"/>
        <v>2.4274950000000007E-2</v>
      </c>
      <c r="AQ99">
        <f t="shared" si="6"/>
        <v>0.56374291500000051</v>
      </c>
      <c r="AR99">
        <f t="shared" si="6"/>
        <v>1.098204</v>
      </c>
      <c r="AS99">
        <f t="shared" si="6"/>
        <v>0.75279814200000028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1.9614531912500006</v>
      </c>
      <c r="BA99">
        <f t="shared" si="4"/>
        <v>54.304066284249977</v>
      </c>
      <c r="BD99">
        <f t="shared" ref="BD99:DJ99" si="7">SUM(BD3:BD98)/4000</f>
        <v>0.18490999999999988</v>
      </c>
      <c r="BE99">
        <f t="shared" si="7"/>
        <v>4.6799999999999946E-2</v>
      </c>
      <c r="BF99">
        <f t="shared" si="7"/>
        <v>5.1510000000000014E-2</v>
      </c>
      <c r="BG99">
        <f t="shared" si="7"/>
        <v>4.4160000000000067E-2</v>
      </c>
      <c r="BH99">
        <f t="shared" si="7"/>
        <v>0.16374249999999999</v>
      </c>
      <c r="BI99">
        <f t="shared" si="7"/>
        <v>2.1265000000000027E-2</v>
      </c>
      <c r="BJ99">
        <f t="shared" si="7"/>
        <v>4.3112500000000047E-2</v>
      </c>
      <c r="BK99">
        <f t="shared" si="7"/>
        <v>4.1667499999999955E-2</v>
      </c>
      <c r="BL99">
        <f t="shared" si="7"/>
        <v>1.0374999999999995E-2</v>
      </c>
      <c r="BM99">
        <f t="shared" si="7"/>
        <v>4.7999999999999909E-3</v>
      </c>
      <c r="BN99">
        <f t="shared" si="7"/>
        <v>4.1627500000000039E-2</v>
      </c>
      <c r="BO99">
        <f t="shared" si="7"/>
        <v>5.237E-2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6.4620360000000182E-2</v>
      </c>
      <c r="BU99">
        <f t="shared" si="7"/>
        <v>3.2204255999999952E-2</v>
      </c>
      <c r="BV99">
        <f t="shared" si="7"/>
        <v>5.6356960749999976E-2</v>
      </c>
      <c r="BW99">
        <f t="shared" si="7"/>
        <v>4.6631087999999918E-2</v>
      </c>
      <c r="BX99">
        <f t="shared" si="7"/>
        <v>2.0046408250000022E-2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1.9000415E-2</v>
      </c>
      <c r="CS99">
        <f t="shared" si="7"/>
        <v>6.7041551999999949E-2</v>
      </c>
      <c r="CT99">
        <f t="shared" si="7"/>
        <v>1.5995484000000001E-2</v>
      </c>
      <c r="CU99">
        <f t="shared" si="7"/>
        <v>5.56118775E-3</v>
      </c>
      <c r="CV99">
        <f t="shared" si="7"/>
        <v>5.3169275000000005E-3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1.9614531912500006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Q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331.234848</v>
      </c>
      <c r="L3">
        <v>458.94006899999999</v>
      </c>
      <c r="M3">
        <v>89.490911999999994</v>
      </c>
      <c r="N3">
        <v>114.75196699999999</v>
      </c>
      <c r="O3">
        <v>60.094048000000001</v>
      </c>
      <c r="P3">
        <v>62.221656000000003</v>
      </c>
      <c r="Q3">
        <v>20.961255000000001</v>
      </c>
      <c r="R3">
        <v>40.619684999999997</v>
      </c>
      <c r="S3">
        <v>25.353736000000001</v>
      </c>
      <c r="T3">
        <v>0.53939199999999998</v>
      </c>
      <c r="U3">
        <v>336.13272000000001</v>
      </c>
      <c r="V3">
        <v>19.967136</v>
      </c>
      <c r="W3">
        <v>33.518695000000001</v>
      </c>
      <c r="X3">
        <v>142.08705</v>
      </c>
      <c r="Y3">
        <v>0</v>
      </c>
      <c r="Z3">
        <v>6.3126199999999999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8.025563</v>
      </c>
      <c r="AG3">
        <v>41.460723999999999</v>
      </c>
      <c r="AH3">
        <v>0</v>
      </c>
      <c r="AI3">
        <v>0</v>
      </c>
      <c r="AJ3">
        <v>0</v>
      </c>
      <c r="AK3">
        <v>25.578527000000001</v>
      </c>
      <c r="AL3">
        <v>0</v>
      </c>
      <c r="AM3">
        <v>0</v>
      </c>
      <c r="AN3">
        <v>0.67916100000000001</v>
      </c>
      <c r="AO3">
        <v>0</v>
      </c>
      <c r="AP3">
        <v>1.850789</v>
      </c>
      <c r="AQ3">
        <v>0</v>
      </c>
      <c r="AR3">
        <v>50.510207999999999</v>
      </c>
      <c r="AS3">
        <v>31.485427999999999</v>
      </c>
      <c r="AT3">
        <v>10.833688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67.639426999999984</v>
      </c>
      <c r="BA3">
        <f>SUM(B3:AZ3)</f>
        <v>1980.2893039999997</v>
      </c>
      <c r="BD3">
        <v>7.53</v>
      </c>
      <c r="BE3">
        <v>1.88</v>
      </c>
      <c r="BF3">
        <v>0</v>
      </c>
      <c r="BG3">
        <v>1.77</v>
      </c>
      <c r="BH3">
        <v>0</v>
      </c>
      <c r="BI3">
        <v>0.92</v>
      </c>
      <c r="BJ3">
        <v>1.76</v>
      </c>
      <c r="BK3">
        <v>1.81</v>
      </c>
      <c r="BL3">
        <v>0</v>
      </c>
      <c r="BM3">
        <v>0.19</v>
      </c>
      <c r="BN3">
        <v>0</v>
      </c>
      <c r="BO3">
        <v>1.82</v>
      </c>
      <c r="BP3">
        <v>0.24</v>
      </c>
      <c r="BQ3">
        <v>1.94</v>
      </c>
      <c r="BR3">
        <v>2.11</v>
      </c>
      <c r="BS3">
        <v>1.58</v>
      </c>
      <c r="BT3">
        <v>2.5934300000000001</v>
      </c>
      <c r="BU3">
        <v>1.2924640000000001</v>
      </c>
      <c r="BV3">
        <v>2.2968799999999998</v>
      </c>
      <c r="BW3">
        <v>1.871461</v>
      </c>
      <c r="BX3">
        <v>0.94378499999999999</v>
      </c>
      <c r="BY3">
        <v>2.584927</v>
      </c>
      <c r="BZ3">
        <v>1.2786770000000001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5.1181570000000001</v>
      </c>
      <c r="CK3">
        <v>0.900702</v>
      </c>
      <c r="CL3">
        <v>1.8667819999999999</v>
      </c>
      <c r="CM3">
        <v>3.38246</v>
      </c>
      <c r="CN3">
        <v>3.4121049999999999</v>
      </c>
      <c r="CO3">
        <v>4.1358839999999999</v>
      </c>
      <c r="CP3">
        <v>4.101426</v>
      </c>
      <c r="CQ3">
        <v>3.4121049999999999</v>
      </c>
      <c r="CR3">
        <v>0.80499399999999999</v>
      </c>
      <c r="CS3">
        <v>2.690601</v>
      </c>
      <c r="CT3">
        <v>0.47773199999999999</v>
      </c>
      <c r="CU3">
        <v>0</v>
      </c>
      <c r="CV3">
        <v>0</v>
      </c>
      <c r="CW3">
        <v>0.92485499999999998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67.639426999999984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331.234848</v>
      </c>
      <c r="L4">
        <v>458.94006899999999</v>
      </c>
      <c r="M4">
        <v>89.490911999999994</v>
      </c>
      <c r="N4">
        <v>114.75196699999999</v>
      </c>
      <c r="O4">
        <v>60.094048000000001</v>
      </c>
      <c r="P4">
        <v>62.221656000000003</v>
      </c>
      <c r="Q4">
        <v>20.961255000000001</v>
      </c>
      <c r="R4">
        <v>40.619684999999997</v>
      </c>
      <c r="S4">
        <v>25.344104000000002</v>
      </c>
      <c r="T4">
        <v>0.53939199999999998</v>
      </c>
      <c r="U4">
        <v>336.13272000000001</v>
      </c>
      <c r="V4">
        <v>19.967136</v>
      </c>
      <c r="W4">
        <v>33.518695000000001</v>
      </c>
      <c r="X4">
        <v>142.08705</v>
      </c>
      <c r="Y4">
        <v>0</v>
      </c>
      <c r="Z4">
        <v>6.3126199999999999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8.025563</v>
      </c>
      <c r="AG4">
        <v>41.460723999999999</v>
      </c>
      <c r="AH4">
        <v>0</v>
      </c>
      <c r="AI4">
        <v>0</v>
      </c>
      <c r="AJ4">
        <v>0</v>
      </c>
      <c r="AK4">
        <v>25.578527000000001</v>
      </c>
      <c r="AL4">
        <v>0</v>
      </c>
      <c r="AM4">
        <v>0</v>
      </c>
      <c r="AN4">
        <v>0.67916100000000001</v>
      </c>
      <c r="AO4">
        <v>0</v>
      </c>
      <c r="AP4">
        <v>1.850789</v>
      </c>
      <c r="AQ4">
        <v>0</v>
      </c>
      <c r="AR4">
        <v>50.510207999999999</v>
      </c>
      <c r="AS4">
        <v>31.485427999999999</v>
      </c>
      <c r="AT4">
        <v>10.833688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67.699426999999986</v>
      </c>
      <c r="BA4">
        <f t="shared" ref="BA4:BA67" si="1">SUM(B4:AZ4)</f>
        <v>1980.3396719999996</v>
      </c>
      <c r="BD4">
        <v>7.57</v>
      </c>
      <c r="BE4">
        <v>1.88</v>
      </c>
      <c r="BF4">
        <v>0</v>
      </c>
      <c r="BG4">
        <v>1.77</v>
      </c>
      <c r="BH4">
        <v>0</v>
      </c>
      <c r="BI4">
        <v>0.93</v>
      </c>
      <c r="BJ4">
        <v>1.77</v>
      </c>
      <c r="BK4">
        <v>1.81</v>
      </c>
      <c r="BL4">
        <v>0</v>
      </c>
      <c r="BM4">
        <v>0.19</v>
      </c>
      <c r="BN4">
        <v>0</v>
      </c>
      <c r="BO4">
        <v>1.82</v>
      </c>
      <c r="BP4">
        <v>0.24</v>
      </c>
      <c r="BQ4">
        <v>1.94</v>
      </c>
      <c r="BR4">
        <v>2.11</v>
      </c>
      <c r="BS4">
        <v>1.58</v>
      </c>
      <c r="BT4">
        <v>2.5934300000000001</v>
      </c>
      <c r="BU4">
        <v>1.2924640000000001</v>
      </c>
      <c r="BV4">
        <v>2.2968799999999998</v>
      </c>
      <c r="BW4">
        <v>1.871461</v>
      </c>
      <c r="BX4">
        <v>0.94378499999999999</v>
      </c>
      <c r="BY4">
        <v>2.584927</v>
      </c>
      <c r="BZ4">
        <v>1.2786770000000001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5.1181570000000001</v>
      </c>
      <c r="CK4">
        <v>0.900702</v>
      </c>
      <c r="CL4">
        <v>1.8667819999999999</v>
      </c>
      <c r="CM4">
        <v>3.38246</v>
      </c>
      <c r="CN4">
        <v>3.4121049999999999</v>
      </c>
      <c r="CO4">
        <v>4.1358839999999999</v>
      </c>
      <c r="CP4">
        <v>4.101426</v>
      </c>
      <c r="CQ4">
        <v>3.4121049999999999</v>
      </c>
      <c r="CR4">
        <v>0.80499399999999999</v>
      </c>
      <c r="CS4">
        <v>2.690601</v>
      </c>
      <c r="CT4">
        <v>0.47773199999999999</v>
      </c>
      <c r="CU4">
        <v>0</v>
      </c>
      <c r="CV4">
        <v>0</v>
      </c>
      <c r="CW4">
        <v>0.92485499999999998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67.699426999999986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331.234848</v>
      </c>
      <c r="L5">
        <v>458.94006899999999</v>
      </c>
      <c r="M5">
        <v>89.490911999999994</v>
      </c>
      <c r="N5">
        <v>114.75196699999999</v>
      </c>
      <c r="O5">
        <v>60.094048000000001</v>
      </c>
      <c r="P5">
        <v>62.221656000000003</v>
      </c>
      <c r="Q5">
        <v>20.961255000000001</v>
      </c>
      <c r="R5">
        <v>40.706372999999999</v>
      </c>
      <c r="S5">
        <v>25.353736000000001</v>
      </c>
      <c r="T5">
        <v>0.53939199999999998</v>
      </c>
      <c r="U5">
        <v>336.13272000000001</v>
      </c>
      <c r="V5">
        <v>19.967136</v>
      </c>
      <c r="W5">
        <v>33.518695000000001</v>
      </c>
      <c r="X5">
        <v>142.08705</v>
      </c>
      <c r="Y5">
        <v>0</v>
      </c>
      <c r="Z5">
        <v>6.3126199999999999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8.025563</v>
      </c>
      <c r="AG5">
        <v>41.460723999999999</v>
      </c>
      <c r="AH5">
        <v>0</v>
      </c>
      <c r="AI5">
        <v>0</v>
      </c>
      <c r="AJ5">
        <v>0</v>
      </c>
      <c r="AK5">
        <v>25.578527000000001</v>
      </c>
      <c r="AL5">
        <v>0</v>
      </c>
      <c r="AM5">
        <v>0</v>
      </c>
      <c r="AN5">
        <v>0.67916100000000001</v>
      </c>
      <c r="AO5">
        <v>0</v>
      </c>
      <c r="AP5">
        <v>0.37015799999999999</v>
      </c>
      <c r="AQ5">
        <v>0</v>
      </c>
      <c r="AR5">
        <v>45.193344000000003</v>
      </c>
      <c r="AS5">
        <v>31.485427999999999</v>
      </c>
      <c r="AT5">
        <v>10.833688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67.699426999999986</v>
      </c>
      <c r="BA5">
        <f t="shared" si="1"/>
        <v>1973.6384969999997</v>
      </c>
      <c r="BD5">
        <v>7.57</v>
      </c>
      <c r="BE5">
        <v>1.88</v>
      </c>
      <c r="BF5">
        <v>0</v>
      </c>
      <c r="BG5">
        <v>1.77</v>
      </c>
      <c r="BH5">
        <v>0</v>
      </c>
      <c r="BI5">
        <v>0.93</v>
      </c>
      <c r="BJ5">
        <v>1.77</v>
      </c>
      <c r="BK5">
        <v>1.81</v>
      </c>
      <c r="BL5">
        <v>0</v>
      </c>
      <c r="BM5">
        <v>0.19</v>
      </c>
      <c r="BN5">
        <v>0</v>
      </c>
      <c r="BO5">
        <v>1.82</v>
      </c>
      <c r="BP5">
        <v>0.24</v>
      </c>
      <c r="BQ5">
        <v>1.94</v>
      </c>
      <c r="BR5">
        <v>2.11</v>
      </c>
      <c r="BS5">
        <v>1.58</v>
      </c>
      <c r="BT5">
        <v>2.5934300000000001</v>
      </c>
      <c r="BU5">
        <v>1.2924640000000001</v>
      </c>
      <c r="BV5">
        <v>2.2968799999999998</v>
      </c>
      <c r="BW5">
        <v>1.871461</v>
      </c>
      <c r="BX5">
        <v>0.94378499999999999</v>
      </c>
      <c r="BY5">
        <v>2.584927</v>
      </c>
      <c r="BZ5">
        <v>1.2786770000000001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5.1181570000000001</v>
      </c>
      <c r="CK5">
        <v>0.900702</v>
      </c>
      <c r="CL5">
        <v>1.8667819999999999</v>
      </c>
      <c r="CM5">
        <v>3.38246</v>
      </c>
      <c r="CN5">
        <v>3.4121049999999999</v>
      </c>
      <c r="CO5">
        <v>4.1358839999999999</v>
      </c>
      <c r="CP5">
        <v>4.101426</v>
      </c>
      <c r="CQ5">
        <v>3.4121049999999999</v>
      </c>
      <c r="CR5">
        <v>0.80499399999999999</v>
      </c>
      <c r="CS5">
        <v>2.690601</v>
      </c>
      <c r="CT5">
        <v>0.47773199999999999</v>
      </c>
      <c r="CU5">
        <v>0</v>
      </c>
      <c r="CV5">
        <v>0</v>
      </c>
      <c r="CW5">
        <v>0.92485499999999998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67.699426999999986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331.234848</v>
      </c>
      <c r="L6">
        <v>458.94006899999999</v>
      </c>
      <c r="M6">
        <v>89.490911999999994</v>
      </c>
      <c r="N6">
        <v>114.75196699999999</v>
      </c>
      <c r="O6">
        <v>60.094048000000001</v>
      </c>
      <c r="P6">
        <v>62.221656000000003</v>
      </c>
      <c r="Q6">
        <v>20.961255000000001</v>
      </c>
      <c r="R6">
        <v>40.706372999999999</v>
      </c>
      <c r="S6">
        <v>25.353736000000001</v>
      </c>
      <c r="T6">
        <v>0.53939199999999998</v>
      </c>
      <c r="U6">
        <v>336.13272000000001</v>
      </c>
      <c r="V6">
        <v>19.967136</v>
      </c>
      <c r="W6">
        <v>33.518695000000001</v>
      </c>
      <c r="X6">
        <v>142.08705</v>
      </c>
      <c r="Y6">
        <v>0</v>
      </c>
      <c r="Z6">
        <v>6.3126199999999999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8.025563</v>
      </c>
      <c r="AG6">
        <v>41.460723999999999</v>
      </c>
      <c r="AH6">
        <v>0</v>
      </c>
      <c r="AI6">
        <v>0</v>
      </c>
      <c r="AJ6">
        <v>0</v>
      </c>
      <c r="AK6">
        <v>25.578527000000001</v>
      </c>
      <c r="AL6">
        <v>0</v>
      </c>
      <c r="AM6">
        <v>0</v>
      </c>
      <c r="AN6">
        <v>0.67916100000000001</v>
      </c>
      <c r="AO6">
        <v>0</v>
      </c>
      <c r="AP6">
        <v>0.37015799999999999</v>
      </c>
      <c r="AQ6">
        <v>0</v>
      </c>
      <c r="AR6">
        <v>45.193344000000003</v>
      </c>
      <c r="AS6">
        <v>31.485427999999999</v>
      </c>
      <c r="AT6">
        <v>10.833688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67.709426999999991</v>
      </c>
      <c r="BA6">
        <f t="shared" si="1"/>
        <v>1973.6484969999997</v>
      </c>
      <c r="BD6">
        <v>7.57</v>
      </c>
      <c r="BE6">
        <v>1.88</v>
      </c>
      <c r="BF6">
        <v>0</v>
      </c>
      <c r="BG6">
        <v>1.77</v>
      </c>
      <c r="BH6">
        <v>0</v>
      </c>
      <c r="BI6">
        <v>0.93</v>
      </c>
      <c r="BJ6">
        <v>1.77</v>
      </c>
      <c r="BK6">
        <v>1.81</v>
      </c>
      <c r="BL6">
        <v>0</v>
      </c>
      <c r="BM6">
        <v>0.19</v>
      </c>
      <c r="BN6">
        <v>0.01</v>
      </c>
      <c r="BO6">
        <v>1.82</v>
      </c>
      <c r="BP6">
        <v>0.24</v>
      </c>
      <c r="BQ6">
        <v>1.94</v>
      </c>
      <c r="BR6">
        <v>2.11</v>
      </c>
      <c r="BS6">
        <v>1.58</v>
      </c>
      <c r="BT6">
        <v>2.5934300000000001</v>
      </c>
      <c r="BU6">
        <v>1.2924640000000001</v>
      </c>
      <c r="BV6">
        <v>2.2968799999999998</v>
      </c>
      <c r="BW6">
        <v>1.871461</v>
      </c>
      <c r="BX6">
        <v>0.94378499999999999</v>
      </c>
      <c r="BY6">
        <v>2.584927</v>
      </c>
      <c r="BZ6">
        <v>1.2786770000000001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5.1181570000000001</v>
      </c>
      <c r="CK6">
        <v>0.900702</v>
      </c>
      <c r="CL6">
        <v>1.8667819999999999</v>
      </c>
      <c r="CM6">
        <v>3.38246</v>
      </c>
      <c r="CN6">
        <v>3.4121049999999999</v>
      </c>
      <c r="CO6">
        <v>4.1358839999999999</v>
      </c>
      <c r="CP6">
        <v>4.101426</v>
      </c>
      <c r="CQ6">
        <v>3.4121049999999999</v>
      </c>
      <c r="CR6">
        <v>0.80499399999999999</v>
      </c>
      <c r="CS6">
        <v>2.690601</v>
      </c>
      <c r="CT6">
        <v>0.47773199999999999</v>
      </c>
      <c r="CU6">
        <v>0</v>
      </c>
      <c r="CV6">
        <v>0</v>
      </c>
      <c r="CW6">
        <v>0.92485499999999998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67.709426999999991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331.234848</v>
      </c>
      <c r="L7">
        <v>458.94006899999999</v>
      </c>
      <c r="M7">
        <v>89.490911999999994</v>
      </c>
      <c r="N7">
        <v>114.75196699999999</v>
      </c>
      <c r="O7">
        <v>60.094048000000001</v>
      </c>
      <c r="P7">
        <v>62.221656000000003</v>
      </c>
      <c r="Q7">
        <v>20.970887000000001</v>
      </c>
      <c r="R7">
        <v>40.725636999999999</v>
      </c>
      <c r="S7">
        <v>25.363368000000001</v>
      </c>
      <c r="T7">
        <v>0.53939199999999998</v>
      </c>
      <c r="U7">
        <v>336.13272000000001</v>
      </c>
      <c r="V7">
        <v>19.967136</v>
      </c>
      <c r="W7">
        <v>33.518695000000001</v>
      </c>
      <c r="X7">
        <v>142.08705</v>
      </c>
      <c r="Y7">
        <v>0</v>
      </c>
      <c r="Z7">
        <v>6.3126199999999999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8.025563</v>
      </c>
      <c r="AG7">
        <v>41.460723999999999</v>
      </c>
      <c r="AH7">
        <v>0</v>
      </c>
      <c r="AI7">
        <v>0</v>
      </c>
      <c r="AJ7">
        <v>0</v>
      </c>
      <c r="AK7">
        <v>25.578527000000001</v>
      </c>
      <c r="AL7">
        <v>0</v>
      </c>
      <c r="AM7">
        <v>0</v>
      </c>
      <c r="AN7">
        <v>0.67916100000000001</v>
      </c>
      <c r="AO7">
        <v>0</v>
      </c>
      <c r="AP7">
        <v>0.37015799999999999</v>
      </c>
      <c r="AQ7">
        <v>0</v>
      </c>
      <c r="AR7">
        <v>45.193344000000003</v>
      </c>
      <c r="AS7">
        <v>31.485427999999999</v>
      </c>
      <c r="AT7">
        <v>10.833688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68.349426999999977</v>
      </c>
      <c r="BA7">
        <f t="shared" si="1"/>
        <v>1974.3270249999996</v>
      </c>
      <c r="BD7">
        <v>7.57</v>
      </c>
      <c r="BE7">
        <v>1.88</v>
      </c>
      <c r="BF7">
        <v>0</v>
      </c>
      <c r="BG7">
        <v>1.77</v>
      </c>
      <c r="BH7">
        <v>0</v>
      </c>
      <c r="BI7">
        <v>0.93</v>
      </c>
      <c r="BJ7">
        <v>1.77</v>
      </c>
      <c r="BK7">
        <v>1.81</v>
      </c>
      <c r="BL7">
        <v>0</v>
      </c>
      <c r="BM7">
        <v>0.19</v>
      </c>
      <c r="BN7">
        <v>0.65</v>
      </c>
      <c r="BO7">
        <v>1.82</v>
      </c>
      <c r="BP7">
        <v>0.24</v>
      </c>
      <c r="BQ7">
        <v>1.94</v>
      </c>
      <c r="BR7">
        <v>2.11</v>
      </c>
      <c r="BS7">
        <v>1.58</v>
      </c>
      <c r="BT7">
        <v>2.5934300000000001</v>
      </c>
      <c r="BU7">
        <v>1.2924640000000001</v>
      </c>
      <c r="BV7">
        <v>2.2968799999999998</v>
      </c>
      <c r="BW7">
        <v>1.871461</v>
      </c>
      <c r="BX7">
        <v>0.94378499999999999</v>
      </c>
      <c r="BY7">
        <v>2.584927</v>
      </c>
      <c r="BZ7">
        <v>1.2786770000000001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5.1181570000000001</v>
      </c>
      <c r="CK7">
        <v>0.900702</v>
      </c>
      <c r="CL7">
        <v>1.8667819999999999</v>
      </c>
      <c r="CM7">
        <v>3.38246</v>
      </c>
      <c r="CN7">
        <v>3.4121049999999999</v>
      </c>
      <c r="CO7">
        <v>4.1358839999999999</v>
      </c>
      <c r="CP7">
        <v>4.101426</v>
      </c>
      <c r="CQ7">
        <v>3.4121049999999999</v>
      </c>
      <c r="CR7">
        <v>0.80499399999999999</v>
      </c>
      <c r="CS7">
        <v>2.690601</v>
      </c>
      <c r="CT7">
        <v>0.47773199999999999</v>
      </c>
      <c r="CU7">
        <v>0</v>
      </c>
      <c r="CV7">
        <v>0</v>
      </c>
      <c r="CW7">
        <v>0.92485499999999998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68.349426999999977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331.234848</v>
      </c>
      <c r="L8">
        <v>458.94006899999999</v>
      </c>
      <c r="M8">
        <v>89.490911999999994</v>
      </c>
      <c r="N8">
        <v>114.75196699999999</v>
      </c>
      <c r="O8">
        <v>60.094048000000001</v>
      </c>
      <c r="P8">
        <v>62.221656000000003</v>
      </c>
      <c r="Q8">
        <v>20.980519000000001</v>
      </c>
      <c r="R8">
        <v>40.725636999999999</v>
      </c>
      <c r="S8">
        <v>25.363368000000001</v>
      </c>
      <c r="T8">
        <v>0.53939199999999998</v>
      </c>
      <c r="U8">
        <v>336.13272000000001</v>
      </c>
      <c r="V8">
        <v>19.967136</v>
      </c>
      <c r="W8">
        <v>33.518695000000001</v>
      </c>
      <c r="X8">
        <v>142.08705</v>
      </c>
      <c r="Y8">
        <v>0</v>
      </c>
      <c r="Z8">
        <v>6.3126199999999999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8.025563</v>
      </c>
      <c r="AG8">
        <v>41.460723999999999</v>
      </c>
      <c r="AH8">
        <v>0</v>
      </c>
      <c r="AI8">
        <v>0</v>
      </c>
      <c r="AJ8">
        <v>0</v>
      </c>
      <c r="AK8">
        <v>25.578527000000001</v>
      </c>
      <c r="AL8">
        <v>0</v>
      </c>
      <c r="AM8">
        <v>0</v>
      </c>
      <c r="AN8">
        <v>0.67916100000000001</v>
      </c>
      <c r="AO8">
        <v>0</v>
      </c>
      <c r="AP8">
        <v>0.37015799999999999</v>
      </c>
      <c r="AQ8">
        <v>0</v>
      </c>
      <c r="AR8">
        <v>45.193344000000003</v>
      </c>
      <c r="AS8">
        <v>31.485427999999999</v>
      </c>
      <c r="AT8">
        <v>10.833688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68.349426999999977</v>
      </c>
      <c r="BA8">
        <f t="shared" si="1"/>
        <v>1974.3366569999996</v>
      </c>
      <c r="BD8">
        <v>7.57</v>
      </c>
      <c r="BE8">
        <v>1.88</v>
      </c>
      <c r="BF8">
        <v>0</v>
      </c>
      <c r="BG8">
        <v>1.77</v>
      </c>
      <c r="BH8">
        <v>0</v>
      </c>
      <c r="BI8">
        <v>0.93</v>
      </c>
      <c r="BJ8">
        <v>1.77</v>
      </c>
      <c r="BK8">
        <v>1.81</v>
      </c>
      <c r="BL8">
        <v>0</v>
      </c>
      <c r="BM8">
        <v>0.19</v>
      </c>
      <c r="BN8">
        <v>0.65</v>
      </c>
      <c r="BO8">
        <v>1.82</v>
      </c>
      <c r="BP8">
        <v>0.24</v>
      </c>
      <c r="BQ8">
        <v>1.94</v>
      </c>
      <c r="BR8">
        <v>2.11</v>
      </c>
      <c r="BS8">
        <v>1.58</v>
      </c>
      <c r="BT8">
        <v>2.5934300000000001</v>
      </c>
      <c r="BU8">
        <v>1.2924640000000001</v>
      </c>
      <c r="BV8">
        <v>2.2968799999999998</v>
      </c>
      <c r="BW8">
        <v>1.871461</v>
      </c>
      <c r="BX8">
        <v>0.94378499999999999</v>
      </c>
      <c r="BY8">
        <v>2.584927</v>
      </c>
      <c r="BZ8">
        <v>1.2786770000000001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5.1181570000000001</v>
      </c>
      <c r="CK8">
        <v>0.900702</v>
      </c>
      <c r="CL8">
        <v>1.8667819999999999</v>
      </c>
      <c r="CM8">
        <v>3.38246</v>
      </c>
      <c r="CN8">
        <v>3.4121049999999999</v>
      </c>
      <c r="CO8">
        <v>4.1358839999999999</v>
      </c>
      <c r="CP8">
        <v>4.101426</v>
      </c>
      <c r="CQ8">
        <v>3.4121049999999999</v>
      </c>
      <c r="CR8">
        <v>0.80499399999999999</v>
      </c>
      <c r="CS8">
        <v>2.690601</v>
      </c>
      <c r="CT8">
        <v>0.47773199999999999</v>
      </c>
      <c r="CU8">
        <v>0</v>
      </c>
      <c r="CV8">
        <v>0</v>
      </c>
      <c r="CW8">
        <v>0.92485499999999998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68.349426999999977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331.234848</v>
      </c>
      <c r="L9">
        <v>458.94006899999999</v>
      </c>
      <c r="M9">
        <v>89.490911999999994</v>
      </c>
      <c r="N9">
        <v>114.75196699999999</v>
      </c>
      <c r="O9">
        <v>60.094048000000001</v>
      </c>
      <c r="P9">
        <v>62.221656000000003</v>
      </c>
      <c r="Q9">
        <v>20.980519000000001</v>
      </c>
      <c r="R9">
        <v>40.725636999999999</v>
      </c>
      <c r="S9">
        <v>25.363368000000001</v>
      </c>
      <c r="T9">
        <v>0.53939199999999998</v>
      </c>
      <c r="U9">
        <v>336.13272000000001</v>
      </c>
      <c r="V9">
        <v>19.967136</v>
      </c>
      <c r="W9">
        <v>33.518695000000001</v>
      </c>
      <c r="X9">
        <v>142.08705</v>
      </c>
      <c r="Y9">
        <v>0</v>
      </c>
      <c r="Z9">
        <v>6.3126199999999999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8.025563</v>
      </c>
      <c r="AG9">
        <v>41.460723999999999</v>
      </c>
      <c r="AH9">
        <v>0</v>
      </c>
      <c r="AI9">
        <v>0</v>
      </c>
      <c r="AJ9">
        <v>0</v>
      </c>
      <c r="AK9">
        <v>25.578527000000001</v>
      </c>
      <c r="AL9">
        <v>0</v>
      </c>
      <c r="AM9">
        <v>0</v>
      </c>
      <c r="AN9">
        <v>0.67916100000000001</v>
      </c>
      <c r="AO9">
        <v>0</v>
      </c>
      <c r="AP9">
        <v>0.37015799999999999</v>
      </c>
      <c r="AQ9">
        <v>0</v>
      </c>
      <c r="AR9">
        <v>45.193344000000003</v>
      </c>
      <c r="AS9">
        <v>31.485427999999999</v>
      </c>
      <c r="AT9">
        <v>10.833688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68.269426999999979</v>
      </c>
      <c r="BA9">
        <f t="shared" si="1"/>
        <v>1974.2566569999997</v>
      </c>
      <c r="BD9">
        <v>7.57</v>
      </c>
      <c r="BE9">
        <v>1.88</v>
      </c>
      <c r="BF9">
        <v>0</v>
      </c>
      <c r="BG9">
        <v>1.77</v>
      </c>
      <c r="BH9">
        <v>0</v>
      </c>
      <c r="BI9">
        <v>0.93</v>
      </c>
      <c r="BJ9">
        <v>1.69</v>
      </c>
      <c r="BK9">
        <v>1.81</v>
      </c>
      <c r="BL9">
        <v>0</v>
      </c>
      <c r="BM9">
        <v>0.19</v>
      </c>
      <c r="BN9">
        <v>0.65</v>
      </c>
      <c r="BO9">
        <v>1.82</v>
      </c>
      <c r="BP9">
        <v>0.24</v>
      </c>
      <c r="BQ9">
        <v>1.94</v>
      </c>
      <c r="BR9">
        <v>2.11</v>
      </c>
      <c r="BS9">
        <v>1.58</v>
      </c>
      <c r="BT9">
        <v>2.5934300000000001</v>
      </c>
      <c r="BU9">
        <v>1.2924640000000001</v>
      </c>
      <c r="BV9">
        <v>2.2968799999999998</v>
      </c>
      <c r="BW9">
        <v>1.871461</v>
      </c>
      <c r="BX9">
        <v>0.94378499999999999</v>
      </c>
      <c r="BY9">
        <v>2.584927</v>
      </c>
      <c r="BZ9">
        <v>1.2786770000000001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5.1181570000000001</v>
      </c>
      <c r="CK9">
        <v>0.900702</v>
      </c>
      <c r="CL9">
        <v>1.8667819999999999</v>
      </c>
      <c r="CM9">
        <v>3.38246</v>
      </c>
      <c r="CN9">
        <v>3.4121049999999999</v>
      </c>
      <c r="CO9">
        <v>4.1358839999999999</v>
      </c>
      <c r="CP9">
        <v>4.101426</v>
      </c>
      <c r="CQ9">
        <v>3.4121049999999999</v>
      </c>
      <c r="CR9">
        <v>0.80499399999999999</v>
      </c>
      <c r="CS9">
        <v>2.690601</v>
      </c>
      <c r="CT9">
        <v>0.47773199999999999</v>
      </c>
      <c r="CU9">
        <v>0</v>
      </c>
      <c r="CV9">
        <v>0</v>
      </c>
      <c r="CW9">
        <v>0.92485499999999998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68.269426999999979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331.234848</v>
      </c>
      <c r="L10">
        <v>458.94006899999999</v>
      </c>
      <c r="M10">
        <v>89.490911999999994</v>
      </c>
      <c r="N10">
        <v>114.75196699999999</v>
      </c>
      <c r="O10">
        <v>60.094048000000001</v>
      </c>
      <c r="P10">
        <v>62.221656000000003</v>
      </c>
      <c r="Q10">
        <v>20.980519000000001</v>
      </c>
      <c r="R10">
        <v>40.725636999999999</v>
      </c>
      <c r="S10">
        <v>25.363368000000001</v>
      </c>
      <c r="T10">
        <v>0.53939199999999998</v>
      </c>
      <c r="U10">
        <v>336.13272000000001</v>
      </c>
      <c r="V10">
        <v>19.967136</v>
      </c>
      <c r="W10">
        <v>33.518695000000001</v>
      </c>
      <c r="X10">
        <v>142.08705</v>
      </c>
      <c r="Y10">
        <v>0</v>
      </c>
      <c r="Z10">
        <v>6.3126199999999999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8.025563</v>
      </c>
      <c r="AG10">
        <v>41.460723999999999</v>
      </c>
      <c r="AH10">
        <v>0</v>
      </c>
      <c r="AI10">
        <v>0</v>
      </c>
      <c r="AJ10">
        <v>0</v>
      </c>
      <c r="AK10">
        <v>25.578527000000001</v>
      </c>
      <c r="AL10">
        <v>0</v>
      </c>
      <c r="AM10">
        <v>0</v>
      </c>
      <c r="AN10">
        <v>0.67916100000000001</v>
      </c>
      <c r="AO10">
        <v>0</v>
      </c>
      <c r="AP10">
        <v>0.37015799999999999</v>
      </c>
      <c r="AQ10">
        <v>0</v>
      </c>
      <c r="AR10">
        <v>45.193344000000003</v>
      </c>
      <c r="AS10">
        <v>31.485427999999999</v>
      </c>
      <c r="AT10">
        <v>10.833688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68.249426999999983</v>
      </c>
      <c r="BA10">
        <f t="shared" si="1"/>
        <v>1974.2366569999997</v>
      </c>
      <c r="BD10">
        <v>7.57</v>
      </c>
      <c r="BE10">
        <v>1.88</v>
      </c>
      <c r="BF10">
        <v>0</v>
      </c>
      <c r="BG10">
        <v>1.77</v>
      </c>
      <c r="BH10">
        <v>0</v>
      </c>
      <c r="BI10">
        <v>0.84</v>
      </c>
      <c r="BJ10">
        <v>1.76</v>
      </c>
      <c r="BK10">
        <v>1.81</v>
      </c>
      <c r="BL10">
        <v>0</v>
      </c>
      <c r="BM10">
        <v>0.19</v>
      </c>
      <c r="BN10">
        <v>0.65</v>
      </c>
      <c r="BO10">
        <v>1.82</v>
      </c>
      <c r="BP10">
        <v>0.24</v>
      </c>
      <c r="BQ10">
        <v>1.94</v>
      </c>
      <c r="BR10">
        <v>2.11</v>
      </c>
      <c r="BS10">
        <v>1.58</v>
      </c>
      <c r="BT10">
        <v>2.5934300000000001</v>
      </c>
      <c r="BU10">
        <v>1.2924640000000001</v>
      </c>
      <c r="BV10">
        <v>2.2968799999999998</v>
      </c>
      <c r="BW10">
        <v>1.871461</v>
      </c>
      <c r="BX10">
        <v>0.94378499999999999</v>
      </c>
      <c r="BY10">
        <v>2.584927</v>
      </c>
      <c r="BZ10">
        <v>1.2786770000000001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5.1181570000000001</v>
      </c>
      <c r="CK10">
        <v>0.900702</v>
      </c>
      <c r="CL10">
        <v>1.8667819999999999</v>
      </c>
      <c r="CM10">
        <v>3.38246</v>
      </c>
      <c r="CN10">
        <v>3.4121049999999999</v>
      </c>
      <c r="CO10">
        <v>4.1358839999999999</v>
      </c>
      <c r="CP10">
        <v>4.101426</v>
      </c>
      <c r="CQ10">
        <v>3.4121049999999999</v>
      </c>
      <c r="CR10">
        <v>0.80499399999999999</v>
      </c>
      <c r="CS10">
        <v>2.690601</v>
      </c>
      <c r="CT10">
        <v>0.47773199999999999</v>
      </c>
      <c r="CU10">
        <v>0</v>
      </c>
      <c r="CV10">
        <v>0</v>
      </c>
      <c r="CW10">
        <v>0.92485499999999998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68.249426999999983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331.234848</v>
      </c>
      <c r="L11">
        <v>458.94006899999999</v>
      </c>
      <c r="M11">
        <v>89.490911999999994</v>
      </c>
      <c r="N11">
        <v>114.75196699999999</v>
      </c>
      <c r="O11">
        <v>60.094048000000001</v>
      </c>
      <c r="P11">
        <v>62.221656000000003</v>
      </c>
      <c r="Q11">
        <v>20.980519000000001</v>
      </c>
      <c r="R11">
        <v>40.716005000000003</v>
      </c>
      <c r="S11">
        <v>25.353736000000001</v>
      </c>
      <c r="T11">
        <v>0.53939199999999998</v>
      </c>
      <c r="U11">
        <v>336.13272000000001</v>
      </c>
      <c r="V11">
        <v>19.967136</v>
      </c>
      <c r="W11">
        <v>33.518695000000001</v>
      </c>
      <c r="X11">
        <v>142.08705</v>
      </c>
      <c r="Y11">
        <v>0</v>
      </c>
      <c r="Z11">
        <v>6.3126199999999999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8.025563</v>
      </c>
      <c r="AG11">
        <v>41.460723999999999</v>
      </c>
      <c r="AH11">
        <v>0</v>
      </c>
      <c r="AI11">
        <v>0</v>
      </c>
      <c r="AJ11">
        <v>0</v>
      </c>
      <c r="AK11">
        <v>25.578527000000001</v>
      </c>
      <c r="AL11">
        <v>0</v>
      </c>
      <c r="AM11">
        <v>0</v>
      </c>
      <c r="AN11">
        <v>0.67916100000000001</v>
      </c>
      <c r="AO11">
        <v>0</v>
      </c>
      <c r="AP11">
        <v>0.37015799999999999</v>
      </c>
      <c r="AQ11">
        <v>0</v>
      </c>
      <c r="AR11">
        <v>50.510207999999999</v>
      </c>
      <c r="AS11">
        <v>31.485427999999999</v>
      </c>
      <c r="AT11">
        <v>10.833688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70.669426999999985</v>
      </c>
      <c r="BA11">
        <f t="shared" si="1"/>
        <v>1981.9542569999996</v>
      </c>
      <c r="BD11">
        <v>7.57</v>
      </c>
      <c r="BE11">
        <v>1.88</v>
      </c>
      <c r="BF11">
        <v>0</v>
      </c>
      <c r="BG11">
        <v>1.77</v>
      </c>
      <c r="BH11">
        <v>2.41</v>
      </c>
      <c r="BI11">
        <v>0.84</v>
      </c>
      <c r="BJ11">
        <v>1.77</v>
      </c>
      <c r="BK11">
        <v>1.81</v>
      </c>
      <c r="BL11">
        <v>0</v>
      </c>
      <c r="BM11">
        <v>0.19</v>
      </c>
      <c r="BN11">
        <v>0.65</v>
      </c>
      <c r="BO11">
        <v>1.82</v>
      </c>
      <c r="BP11">
        <v>0.24</v>
      </c>
      <c r="BQ11">
        <v>1.94</v>
      </c>
      <c r="BR11">
        <v>2.11</v>
      </c>
      <c r="BS11">
        <v>1.58</v>
      </c>
      <c r="BT11">
        <v>2.5934300000000001</v>
      </c>
      <c r="BU11">
        <v>1.2924640000000001</v>
      </c>
      <c r="BV11">
        <v>2.2968799999999998</v>
      </c>
      <c r="BW11">
        <v>1.871461</v>
      </c>
      <c r="BX11">
        <v>0.94378499999999999</v>
      </c>
      <c r="BY11">
        <v>2.584927</v>
      </c>
      <c r="BZ11">
        <v>1.2786770000000001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5.1181570000000001</v>
      </c>
      <c r="CK11">
        <v>0.900702</v>
      </c>
      <c r="CL11">
        <v>1.8667819999999999</v>
      </c>
      <c r="CM11">
        <v>3.38246</v>
      </c>
      <c r="CN11">
        <v>3.4121049999999999</v>
      </c>
      <c r="CO11">
        <v>4.1358839999999999</v>
      </c>
      <c r="CP11">
        <v>4.101426</v>
      </c>
      <c r="CQ11">
        <v>3.4121049999999999</v>
      </c>
      <c r="CR11">
        <v>0.80499399999999999</v>
      </c>
      <c r="CS11">
        <v>2.690601</v>
      </c>
      <c r="CT11">
        <v>0.47773199999999999</v>
      </c>
      <c r="CU11">
        <v>0</v>
      </c>
      <c r="CV11">
        <v>0</v>
      </c>
      <c r="CW11">
        <v>0.92485499999999998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70.669426999999985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326.73005799999999</v>
      </c>
      <c r="L12">
        <v>458.94006899999999</v>
      </c>
      <c r="M12">
        <v>89.490911999999994</v>
      </c>
      <c r="N12">
        <v>114.75196699999999</v>
      </c>
      <c r="O12">
        <v>60.094048000000001</v>
      </c>
      <c r="P12">
        <v>62.221656000000003</v>
      </c>
      <c r="Q12">
        <v>20.980519000000001</v>
      </c>
      <c r="R12">
        <v>40.716005000000003</v>
      </c>
      <c r="S12">
        <v>25.353736000000001</v>
      </c>
      <c r="T12">
        <v>0.53939199999999998</v>
      </c>
      <c r="U12">
        <v>336.13272000000001</v>
      </c>
      <c r="V12">
        <v>19.967136</v>
      </c>
      <c r="W12">
        <v>33.518695000000001</v>
      </c>
      <c r="X12">
        <v>142.08705</v>
      </c>
      <c r="Y12">
        <v>0</v>
      </c>
      <c r="Z12">
        <v>6.3126199999999999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8.025563</v>
      </c>
      <c r="AG12">
        <v>41.460723999999999</v>
      </c>
      <c r="AH12">
        <v>0</v>
      </c>
      <c r="AI12">
        <v>0</v>
      </c>
      <c r="AJ12">
        <v>0</v>
      </c>
      <c r="AK12">
        <v>25.578527000000001</v>
      </c>
      <c r="AL12">
        <v>0</v>
      </c>
      <c r="AM12">
        <v>0</v>
      </c>
      <c r="AN12">
        <v>0.67916100000000001</v>
      </c>
      <c r="AO12">
        <v>0</v>
      </c>
      <c r="AP12">
        <v>0.37015799999999999</v>
      </c>
      <c r="AQ12">
        <v>0</v>
      </c>
      <c r="AR12">
        <v>50.510207999999999</v>
      </c>
      <c r="AS12">
        <v>31.485427999999999</v>
      </c>
      <c r="AT12">
        <v>10.833688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70.789426999999975</v>
      </c>
      <c r="BA12">
        <f t="shared" si="1"/>
        <v>1977.5694669999993</v>
      </c>
      <c r="BD12">
        <v>7.57</v>
      </c>
      <c r="BE12">
        <v>1.88</v>
      </c>
      <c r="BF12">
        <v>0</v>
      </c>
      <c r="BG12">
        <v>1.77</v>
      </c>
      <c r="BH12">
        <v>2.5299999999999998</v>
      </c>
      <c r="BI12">
        <v>0.84</v>
      </c>
      <c r="BJ12">
        <v>1.77</v>
      </c>
      <c r="BK12">
        <v>1.81</v>
      </c>
      <c r="BL12">
        <v>0</v>
      </c>
      <c r="BM12">
        <v>0.19</v>
      </c>
      <c r="BN12">
        <v>0.65</v>
      </c>
      <c r="BO12">
        <v>1.82</v>
      </c>
      <c r="BP12">
        <v>0.24</v>
      </c>
      <c r="BQ12">
        <v>1.94</v>
      </c>
      <c r="BR12">
        <v>2.11</v>
      </c>
      <c r="BS12">
        <v>1.58</v>
      </c>
      <c r="BT12">
        <v>2.5934300000000001</v>
      </c>
      <c r="BU12">
        <v>1.2924640000000001</v>
      </c>
      <c r="BV12">
        <v>2.2968799999999998</v>
      </c>
      <c r="BW12">
        <v>1.871461</v>
      </c>
      <c r="BX12">
        <v>0.94378499999999999</v>
      </c>
      <c r="BY12">
        <v>2.584927</v>
      </c>
      <c r="BZ12">
        <v>1.2786770000000001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5.1181570000000001</v>
      </c>
      <c r="CK12">
        <v>0.900702</v>
      </c>
      <c r="CL12">
        <v>1.8667819999999999</v>
      </c>
      <c r="CM12">
        <v>3.38246</v>
      </c>
      <c r="CN12">
        <v>3.4121049999999999</v>
      </c>
      <c r="CO12">
        <v>4.1358839999999999</v>
      </c>
      <c r="CP12">
        <v>4.101426</v>
      </c>
      <c r="CQ12">
        <v>3.4121049999999999</v>
      </c>
      <c r="CR12">
        <v>0.80499399999999999</v>
      </c>
      <c r="CS12">
        <v>2.690601</v>
      </c>
      <c r="CT12">
        <v>0.47773199999999999</v>
      </c>
      <c r="CU12">
        <v>0</v>
      </c>
      <c r="CV12">
        <v>0</v>
      </c>
      <c r="CW12">
        <v>0.92485499999999998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70.789426999999975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326.73005799999999</v>
      </c>
      <c r="L13">
        <v>458.94006899999999</v>
      </c>
      <c r="M13">
        <v>89.490911999999994</v>
      </c>
      <c r="N13">
        <v>114.75196699999999</v>
      </c>
      <c r="O13">
        <v>60.094048000000001</v>
      </c>
      <c r="P13">
        <v>62.221656000000003</v>
      </c>
      <c r="Q13">
        <v>20.980519000000001</v>
      </c>
      <c r="R13">
        <v>40.716005000000003</v>
      </c>
      <c r="S13">
        <v>25.353736000000001</v>
      </c>
      <c r="T13">
        <v>0.53939199999999998</v>
      </c>
      <c r="U13">
        <v>336.13272000000001</v>
      </c>
      <c r="V13">
        <v>19.967136</v>
      </c>
      <c r="W13">
        <v>33.518695000000001</v>
      </c>
      <c r="X13">
        <v>142.08705</v>
      </c>
      <c r="Y13">
        <v>0</v>
      </c>
      <c r="Z13">
        <v>6.3126199999999999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8.025563</v>
      </c>
      <c r="AG13">
        <v>41.460723999999999</v>
      </c>
      <c r="AH13">
        <v>0</v>
      </c>
      <c r="AI13">
        <v>0</v>
      </c>
      <c r="AJ13">
        <v>0</v>
      </c>
      <c r="AK13">
        <v>25.578527000000001</v>
      </c>
      <c r="AL13">
        <v>0</v>
      </c>
      <c r="AM13">
        <v>0</v>
      </c>
      <c r="AN13">
        <v>0.67916100000000001</v>
      </c>
      <c r="AO13">
        <v>0</v>
      </c>
      <c r="AP13">
        <v>0.37015799999999999</v>
      </c>
      <c r="AQ13">
        <v>0</v>
      </c>
      <c r="AR13">
        <v>45.193344000000003</v>
      </c>
      <c r="AS13">
        <v>31.485427999999999</v>
      </c>
      <c r="AT13">
        <v>10.833688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71.999426999999983</v>
      </c>
      <c r="BA13">
        <f t="shared" si="1"/>
        <v>1973.4626029999995</v>
      </c>
      <c r="BD13">
        <v>7.57</v>
      </c>
      <c r="BE13">
        <v>1.88</v>
      </c>
      <c r="BF13">
        <v>0</v>
      </c>
      <c r="BG13">
        <v>1.77</v>
      </c>
      <c r="BH13">
        <v>3.74</v>
      </c>
      <c r="BI13">
        <v>0.84</v>
      </c>
      <c r="BJ13">
        <v>1.77</v>
      </c>
      <c r="BK13">
        <v>1.81</v>
      </c>
      <c r="BL13">
        <v>0</v>
      </c>
      <c r="BM13">
        <v>0.19</v>
      </c>
      <c r="BN13">
        <v>0.65</v>
      </c>
      <c r="BO13">
        <v>1.82</v>
      </c>
      <c r="BP13">
        <v>0.24</v>
      </c>
      <c r="BQ13">
        <v>1.94</v>
      </c>
      <c r="BR13">
        <v>2.11</v>
      </c>
      <c r="BS13">
        <v>1.58</v>
      </c>
      <c r="BT13">
        <v>2.5934300000000001</v>
      </c>
      <c r="BU13">
        <v>1.2924640000000001</v>
      </c>
      <c r="BV13">
        <v>2.2968799999999998</v>
      </c>
      <c r="BW13">
        <v>1.871461</v>
      </c>
      <c r="BX13">
        <v>0.94378499999999999</v>
      </c>
      <c r="BY13">
        <v>2.584927</v>
      </c>
      <c r="BZ13">
        <v>1.2786770000000001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5.1181570000000001</v>
      </c>
      <c r="CK13">
        <v>0.900702</v>
      </c>
      <c r="CL13">
        <v>1.8667819999999999</v>
      </c>
      <c r="CM13">
        <v>3.38246</v>
      </c>
      <c r="CN13">
        <v>3.4121049999999999</v>
      </c>
      <c r="CO13">
        <v>4.1358839999999999</v>
      </c>
      <c r="CP13">
        <v>4.101426</v>
      </c>
      <c r="CQ13">
        <v>3.4121049999999999</v>
      </c>
      <c r="CR13">
        <v>0.80499399999999999</v>
      </c>
      <c r="CS13">
        <v>2.690601</v>
      </c>
      <c r="CT13">
        <v>0.47773199999999999</v>
      </c>
      <c r="CU13">
        <v>0</v>
      </c>
      <c r="CV13">
        <v>0</v>
      </c>
      <c r="CW13">
        <v>0.92485499999999998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71.999426999999983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326.73005799999999</v>
      </c>
      <c r="L14">
        <v>458.94006899999999</v>
      </c>
      <c r="M14">
        <v>89.490911999999994</v>
      </c>
      <c r="N14">
        <v>114.75196699999999</v>
      </c>
      <c r="O14">
        <v>60.094048000000001</v>
      </c>
      <c r="P14">
        <v>62.221656000000003</v>
      </c>
      <c r="Q14">
        <v>20.980519000000001</v>
      </c>
      <c r="R14">
        <v>40.725636999999999</v>
      </c>
      <c r="S14">
        <v>25.363368000000001</v>
      </c>
      <c r="T14">
        <v>0.53939199999999998</v>
      </c>
      <c r="U14">
        <v>336.13272000000001</v>
      </c>
      <c r="V14">
        <v>19.967136</v>
      </c>
      <c r="W14">
        <v>33.518695000000001</v>
      </c>
      <c r="X14">
        <v>142.08705</v>
      </c>
      <c r="Y14">
        <v>0</v>
      </c>
      <c r="Z14">
        <v>6.3126199999999999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8.025563</v>
      </c>
      <c r="AG14">
        <v>41.460723999999999</v>
      </c>
      <c r="AH14">
        <v>0</v>
      </c>
      <c r="AI14">
        <v>0</v>
      </c>
      <c r="AJ14">
        <v>0</v>
      </c>
      <c r="AK14">
        <v>25.578527000000001</v>
      </c>
      <c r="AL14">
        <v>0</v>
      </c>
      <c r="AM14">
        <v>0</v>
      </c>
      <c r="AN14">
        <v>0.67916100000000001</v>
      </c>
      <c r="AO14">
        <v>0</v>
      </c>
      <c r="AP14">
        <v>0.37015799999999999</v>
      </c>
      <c r="AQ14">
        <v>0</v>
      </c>
      <c r="AR14">
        <v>45.193344000000003</v>
      </c>
      <c r="AS14">
        <v>31.485427999999999</v>
      </c>
      <c r="AT14">
        <v>10.833688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71.999426999999983</v>
      </c>
      <c r="BA14">
        <f t="shared" si="1"/>
        <v>1973.4818669999995</v>
      </c>
      <c r="BD14">
        <v>7.57</v>
      </c>
      <c r="BE14">
        <v>1.88</v>
      </c>
      <c r="BF14">
        <v>0</v>
      </c>
      <c r="BG14">
        <v>1.77</v>
      </c>
      <c r="BH14">
        <v>3.74</v>
      </c>
      <c r="BI14">
        <v>0.84</v>
      </c>
      <c r="BJ14">
        <v>1.77</v>
      </c>
      <c r="BK14">
        <v>1.81</v>
      </c>
      <c r="BL14">
        <v>0</v>
      </c>
      <c r="BM14">
        <v>0.19</v>
      </c>
      <c r="BN14">
        <v>0.65</v>
      </c>
      <c r="BO14">
        <v>1.82</v>
      </c>
      <c r="BP14">
        <v>0.24</v>
      </c>
      <c r="BQ14">
        <v>1.94</v>
      </c>
      <c r="BR14">
        <v>2.11</v>
      </c>
      <c r="BS14">
        <v>1.58</v>
      </c>
      <c r="BT14">
        <v>2.5934300000000001</v>
      </c>
      <c r="BU14">
        <v>1.2924640000000001</v>
      </c>
      <c r="BV14">
        <v>2.2968799999999998</v>
      </c>
      <c r="BW14">
        <v>1.871461</v>
      </c>
      <c r="BX14">
        <v>0.94378499999999999</v>
      </c>
      <c r="BY14">
        <v>2.584927</v>
      </c>
      <c r="BZ14">
        <v>1.2786770000000001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5.1181570000000001</v>
      </c>
      <c r="CK14">
        <v>0.900702</v>
      </c>
      <c r="CL14">
        <v>1.8667819999999999</v>
      </c>
      <c r="CM14">
        <v>3.38246</v>
      </c>
      <c r="CN14">
        <v>3.4121049999999999</v>
      </c>
      <c r="CO14">
        <v>4.1358839999999999</v>
      </c>
      <c r="CP14">
        <v>4.101426</v>
      </c>
      <c r="CQ14">
        <v>3.4121049999999999</v>
      </c>
      <c r="CR14">
        <v>0.80499399999999999</v>
      </c>
      <c r="CS14">
        <v>2.690601</v>
      </c>
      <c r="CT14">
        <v>0.47773199999999999</v>
      </c>
      <c r="CU14">
        <v>0</v>
      </c>
      <c r="CV14">
        <v>0</v>
      </c>
      <c r="CW14">
        <v>0.92485499999999998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71.999426999999983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326.73005799999999</v>
      </c>
      <c r="L15">
        <v>458.94006899999999</v>
      </c>
      <c r="M15">
        <v>89.490911999999994</v>
      </c>
      <c r="N15">
        <v>114.75196699999999</v>
      </c>
      <c r="O15">
        <v>60.094048000000001</v>
      </c>
      <c r="P15">
        <v>62.221656000000003</v>
      </c>
      <c r="Q15">
        <v>20.980519000000001</v>
      </c>
      <c r="R15">
        <v>40.716005000000003</v>
      </c>
      <c r="S15">
        <v>25.353736000000001</v>
      </c>
      <c r="T15">
        <v>0.53939199999999998</v>
      </c>
      <c r="U15">
        <v>336.13272000000001</v>
      </c>
      <c r="V15">
        <v>19.967136</v>
      </c>
      <c r="W15">
        <v>33.518695000000001</v>
      </c>
      <c r="X15">
        <v>142.08705</v>
      </c>
      <c r="Y15">
        <v>0</v>
      </c>
      <c r="Z15">
        <v>6.3126199999999999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8.025563</v>
      </c>
      <c r="AG15">
        <v>41.460723999999999</v>
      </c>
      <c r="AH15">
        <v>0</v>
      </c>
      <c r="AI15">
        <v>0</v>
      </c>
      <c r="AJ15">
        <v>0</v>
      </c>
      <c r="AK15">
        <v>25.578527000000001</v>
      </c>
      <c r="AL15">
        <v>0</v>
      </c>
      <c r="AM15">
        <v>0</v>
      </c>
      <c r="AN15">
        <v>0.67916100000000001</v>
      </c>
      <c r="AO15">
        <v>0</v>
      </c>
      <c r="AP15">
        <v>0.37015799999999999</v>
      </c>
      <c r="AQ15">
        <v>0</v>
      </c>
      <c r="AR15">
        <v>45.193344000000003</v>
      </c>
      <c r="AS15">
        <v>30.723559000000002</v>
      </c>
      <c r="AT15">
        <v>10.833688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70.619426999999988</v>
      </c>
      <c r="BA15">
        <f t="shared" si="1"/>
        <v>1971.3207339999997</v>
      </c>
      <c r="BD15">
        <v>7.57</v>
      </c>
      <c r="BE15">
        <v>1.88</v>
      </c>
      <c r="BF15">
        <v>0</v>
      </c>
      <c r="BG15">
        <v>1.77</v>
      </c>
      <c r="BH15">
        <v>3.01</v>
      </c>
      <c r="BI15">
        <v>0.84</v>
      </c>
      <c r="BJ15">
        <v>1.77</v>
      </c>
      <c r="BK15">
        <v>1.81</v>
      </c>
      <c r="BL15">
        <v>0</v>
      </c>
      <c r="BM15">
        <v>0.19</v>
      </c>
      <c r="BN15">
        <v>0</v>
      </c>
      <c r="BO15">
        <v>1.82</v>
      </c>
      <c r="BP15">
        <v>0.24</v>
      </c>
      <c r="BQ15">
        <v>1.94</v>
      </c>
      <c r="BR15">
        <v>2.11</v>
      </c>
      <c r="BS15">
        <v>1.58</v>
      </c>
      <c r="BT15">
        <v>2.5934300000000001</v>
      </c>
      <c r="BU15">
        <v>1.2924640000000001</v>
      </c>
      <c r="BV15">
        <v>2.2968799999999998</v>
      </c>
      <c r="BW15">
        <v>1.871461</v>
      </c>
      <c r="BX15">
        <v>0.94378499999999999</v>
      </c>
      <c r="BY15">
        <v>2.584927</v>
      </c>
      <c r="BZ15">
        <v>1.2786770000000001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5.1181570000000001</v>
      </c>
      <c r="CK15">
        <v>0.900702</v>
      </c>
      <c r="CL15">
        <v>1.8667819999999999</v>
      </c>
      <c r="CM15">
        <v>3.38246</v>
      </c>
      <c r="CN15">
        <v>3.4121049999999999</v>
      </c>
      <c r="CO15">
        <v>4.1358839999999999</v>
      </c>
      <c r="CP15">
        <v>4.101426</v>
      </c>
      <c r="CQ15">
        <v>3.4121049999999999</v>
      </c>
      <c r="CR15">
        <v>0.80499399999999999</v>
      </c>
      <c r="CS15">
        <v>2.690601</v>
      </c>
      <c r="CT15">
        <v>0.47773199999999999</v>
      </c>
      <c r="CU15">
        <v>0</v>
      </c>
      <c r="CV15">
        <v>0</v>
      </c>
      <c r="CW15">
        <v>0.92485499999999998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70.619426999999988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326.73005799999999</v>
      </c>
      <c r="L16">
        <v>458.94006899999999</v>
      </c>
      <c r="M16">
        <v>89.490911999999994</v>
      </c>
      <c r="N16">
        <v>114.75196699999999</v>
      </c>
      <c r="O16">
        <v>60.094048000000001</v>
      </c>
      <c r="P16">
        <v>62.221656000000003</v>
      </c>
      <c r="Q16">
        <v>20.980519000000001</v>
      </c>
      <c r="R16">
        <v>40.716005000000003</v>
      </c>
      <c r="S16">
        <v>25.353736000000001</v>
      </c>
      <c r="T16">
        <v>0.53939199999999998</v>
      </c>
      <c r="U16">
        <v>336.13272000000001</v>
      </c>
      <c r="V16">
        <v>19.967136</v>
      </c>
      <c r="W16">
        <v>33.518695000000001</v>
      </c>
      <c r="X16">
        <v>142.08705</v>
      </c>
      <c r="Y16">
        <v>0</v>
      </c>
      <c r="Z16">
        <v>6.3126199999999999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8.025563</v>
      </c>
      <c r="AG16">
        <v>41.460723999999999</v>
      </c>
      <c r="AH16">
        <v>0</v>
      </c>
      <c r="AI16">
        <v>0</v>
      </c>
      <c r="AJ16">
        <v>0</v>
      </c>
      <c r="AK16">
        <v>25.578527000000001</v>
      </c>
      <c r="AL16">
        <v>0</v>
      </c>
      <c r="AM16">
        <v>0</v>
      </c>
      <c r="AN16">
        <v>0.67916100000000001</v>
      </c>
      <c r="AO16">
        <v>0</v>
      </c>
      <c r="AP16">
        <v>0.37015799999999999</v>
      </c>
      <c r="AQ16">
        <v>0</v>
      </c>
      <c r="AR16">
        <v>45.193344000000003</v>
      </c>
      <c r="AS16">
        <v>30.723559000000002</v>
      </c>
      <c r="AT16">
        <v>10.833688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69.379426999999978</v>
      </c>
      <c r="BA16">
        <f t="shared" si="1"/>
        <v>1970.0807339999997</v>
      </c>
      <c r="BD16">
        <v>7.57</v>
      </c>
      <c r="BE16">
        <v>1.88</v>
      </c>
      <c r="BF16">
        <v>0</v>
      </c>
      <c r="BG16">
        <v>1.77</v>
      </c>
      <c r="BH16">
        <v>1.85</v>
      </c>
      <c r="BI16">
        <v>0.84</v>
      </c>
      <c r="BJ16">
        <v>1.69</v>
      </c>
      <c r="BK16">
        <v>1.81</v>
      </c>
      <c r="BL16">
        <v>0</v>
      </c>
      <c r="BM16">
        <v>0.19</v>
      </c>
      <c r="BN16">
        <v>0</v>
      </c>
      <c r="BO16">
        <v>1.82</v>
      </c>
      <c r="BP16">
        <v>0.24</v>
      </c>
      <c r="BQ16">
        <v>1.94</v>
      </c>
      <c r="BR16">
        <v>2.11</v>
      </c>
      <c r="BS16">
        <v>1.58</v>
      </c>
      <c r="BT16">
        <v>2.5934300000000001</v>
      </c>
      <c r="BU16">
        <v>1.2924640000000001</v>
      </c>
      <c r="BV16">
        <v>2.2968799999999998</v>
      </c>
      <c r="BW16">
        <v>1.871461</v>
      </c>
      <c r="BX16">
        <v>0.94378499999999999</v>
      </c>
      <c r="BY16">
        <v>2.584927</v>
      </c>
      <c r="BZ16">
        <v>1.2786770000000001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5.1181570000000001</v>
      </c>
      <c r="CK16">
        <v>0.900702</v>
      </c>
      <c r="CL16">
        <v>1.8667819999999999</v>
      </c>
      <c r="CM16">
        <v>3.38246</v>
      </c>
      <c r="CN16">
        <v>3.4121049999999999</v>
      </c>
      <c r="CO16">
        <v>4.1358839999999999</v>
      </c>
      <c r="CP16">
        <v>4.101426</v>
      </c>
      <c r="CQ16">
        <v>3.4121049999999999</v>
      </c>
      <c r="CR16">
        <v>0.80499399999999999</v>
      </c>
      <c r="CS16">
        <v>2.690601</v>
      </c>
      <c r="CT16">
        <v>0.47773199999999999</v>
      </c>
      <c r="CU16">
        <v>0</v>
      </c>
      <c r="CV16">
        <v>0</v>
      </c>
      <c r="CW16">
        <v>0.92485499999999998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69.379426999999978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326.73005799999999</v>
      </c>
      <c r="L17">
        <v>458.94006899999999</v>
      </c>
      <c r="M17">
        <v>89.490911999999994</v>
      </c>
      <c r="N17">
        <v>114.75196699999999</v>
      </c>
      <c r="O17">
        <v>60.094048000000001</v>
      </c>
      <c r="P17">
        <v>62.221656000000003</v>
      </c>
      <c r="Q17">
        <v>20.980519000000001</v>
      </c>
      <c r="R17">
        <v>40.696741000000003</v>
      </c>
      <c r="S17">
        <v>25.344104000000002</v>
      </c>
      <c r="T17">
        <v>0.53939199999999998</v>
      </c>
      <c r="U17">
        <v>336.13272000000001</v>
      </c>
      <c r="V17">
        <v>19.967136</v>
      </c>
      <c r="W17">
        <v>33.518695000000001</v>
      </c>
      <c r="X17">
        <v>142.08705</v>
      </c>
      <c r="Y17">
        <v>0</v>
      </c>
      <c r="Z17">
        <v>6.3126199999999999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8.025563</v>
      </c>
      <c r="AG17">
        <v>41.460723999999999</v>
      </c>
      <c r="AH17">
        <v>0</v>
      </c>
      <c r="AI17">
        <v>0</v>
      </c>
      <c r="AJ17">
        <v>0</v>
      </c>
      <c r="AK17">
        <v>25.578527000000001</v>
      </c>
      <c r="AL17">
        <v>0</v>
      </c>
      <c r="AM17">
        <v>0</v>
      </c>
      <c r="AN17">
        <v>0.67916100000000001</v>
      </c>
      <c r="AO17">
        <v>0</v>
      </c>
      <c r="AP17">
        <v>0.37015799999999999</v>
      </c>
      <c r="AQ17">
        <v>0</v>
      </c>
      <c r="AR17">
        <v>45.193344000000003</v>
      </c>
      <c r="AS17">
        <v>30.723559000000002</v>
      </c>
      <c r="AT17">
        <v>10.833688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69.379426999999978</v>
      </c>
      <c r="BA17">
        <f t="shared" si="1"/>
        <v>1970.0518379999996</v>
      </c>
      <c r="BD17">
        <v>7.57</v>
      </c>
      <c r="BE17">
        <v>1.88</v>
      </c>
      <c r="BF17">
        <v>0</v>
      </c>
      <c r="BG17">
        <v>1.77</v>
      </c>
      <c r="BH17">
        <v>1.85</v>
      </c>
      <c r="BI17">
        <v>0.84</v>
      </c>
      <c r="BJ17">
        <v>1.69</v>
      </c>
      <c r="BK17">
        <v>1.81</v>
      </c>
      <c r="BL17">
        <v>0</v>
      </c>
      <c r="BM17">
        <v>0.19</v>
      </c>
      <c r="BN17">
        <v>0</v>
      </c>
      <c r="BO17">
        <v>1.82</v>
      </c>
      <c r="BP17">
        <v>0.24</v>
      </c>
      <c r="BQ17">
        <v>1.94</v>
      </c>
      <c r="BR17">
        <v>2.11</v>
      </c>
      <c r="BS17">
        <v>1.58</v>
      </c>
      <c r="BT17">
        <v>2.5934300000000001</v>
      </c>
      <c r="BU17">
        <v>1.2924640000000001</v>
      </c>
      <c r="BV17">
        <v>2.2968799999999998</v>
      </c>
      <c r="BW17">
        <v>1.871461</v>
      </c>
      <c r="BX17">
        <v>0.94378499999999999</v>
      </c>
      <c r="BY17">
        <v>2.584927</v>
      </c>
      <c r="BZ17">
        <v>1.2786770000000001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5.1181570000000001</v>
      </c>
      <c r="CK17">
        <v>0.900702</v>
      </c>
      <c r="CL17">
        <v>1.8667819999999999</v>
      </c>
      <c r="CM17">
        <v>3.38246</v>
      </c>
      <c r="CN17">
        <v>3.4121049999999999</v>
      </c>
      <c r="CO17">
        <v>4.1358839999999999</v>
      </c>
      <c r="CP17">
        <v>4.101426</v>
      </c>
      <c r="CQ17">
        <v>3.4121049999999999</v>
      </c>
      <c r="CR17">
        <v>0.80499399999999999</v>
      </c>
      <c r="CS17">
        <v>2.690601</v>
      </c>
      <c r="CT17">
        <v>0.47773199999999999</v>
      </c>
      <c r="CU17">
        <v>0</v>
      </c>
      <c r="CV17">
        <v>0</v>
      </c>
      <c r="CW17">
        <v>0.92485499999999998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69.379426999999978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326.73005799999999</v>
      </c>
      <c r="L18">
        <v>458.94006899999999</v>
      </c>
      <c r="M18">
        <v>89.490911999999994</v>
      </c>
      <c r="N18">
        <v>114.75196699999999</v>
      </c>
      <c r="O18">
        <v>60.094048000000001</v>
      </c>
      <c r="P18">
        <v>62.221656000000003</v>
      </c>
      <c r="Q18">
        <v>20.980519000000001</v>
      </c>
      <c r="R18">
        <v>40.696741000000003</v>
      </c>
      <c r="S18">
        <v>25.344104000000002</v>
      </c>
      <c r="T18">
        <v>0.53939199999999998</v>
      </c>
      <c r="U18">
        <v>336.13272000000001</v>
      </c>
      <c r="V18">
        <v>19.967136</v>
      </c>
      <c r="W18">
        <v>33.518695000000001</v>
      </c>
      <c r="X18">
        <v>142.08705</v>
      </c>
      <c r="Y18">
        <v>0</v>
      </c>
      <c r="Z18">
        <v>6.3126199999999999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8.025563</v>
      </c>
      <c r="AG18">
        <v>41.460723999999999</v>
      </c>
      <c r="AH18">
        <v>0</v>
      </c>
      <c r="AI18">
        <v>0</v>
      </c>
      <c r="AJ18">
        <v>0</v>
      </c>
      <c r="AK18">
        <v>25.578527000000001</v>
      </c>
      <c r="AL18">
        <v>0</v>
      </c>
      <c r="AM18">
        <v>5.1788220000000003</v>
      </c>
      <c r="AN18">
        <v>0.67916100000000001</v>
      </c>
      <c r="AO18">
        <v>0</v>
      </c>
      <c r="AP18">
        <v>0.37015799999999999</v>
      </c>
      <c r="AQ18">
        <v>0</v>
      </c>
      <c r="AR18">
        <v>45.193344000000003</v>
      </c>
      <c r="AS18">
        <v>30.723559000000002</v>
      </c>
      <c r="AT18">
        <v>10.833688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67.529426999999984</v>
      </c>
      <c r="BA18">
        <f t="shared" si="1"/>
        <v>1973.3806599999996</v>
      </c>
      <c r="BD18">
        <v>7.57</v>
      </c>
      <c r="BE18">
        <v>1.88</v>
      </c>
      <c r="BF18">
        <v>0</v>
      </c>
      <c r="BG18">
        <v>1.77</v>
      </c>
      <c r="BH18">
        <v>0</v>
      </c>
      <c r="BI18">
        <v>0.84</v>
      </c>
      <c r="BJ18">
        <v>1.69</v>
      </c>
      <c r="BK18">
        <v>1.81</v>
      </c>
      <c r="BL18">
        <v>0</v>
      </c>
      <c r="BM18">
        <v>0.19</v>
      </c>
      <c r="BN18">
        <v>0</v>
      </c>
      <c r="BO18">
        <v>1.82</v>
      </c>
      <c r="BP18">
        <v>0.24</v>
      </c>
      <c r="BQ18">
        <v>1.94</v>
      </c>
      <c r="BR18">
        <v>2.11</v>
      </c>
      <c r="BS18">
        <v>1.58</v>
      </c>
      <c r="BT18">
        <v>2.5934300000000001</v>
      </c>
      <c r="BU18">
        <v>1.2924640000000001</v>
      </c>
      <c r="BV18">
        <v>2.2968799999999998</v>
      </c>
      <c r="BW18">
        <v>1.871461</v>
      </c>
      <c r="BX18">
        <v>0.94378499999999999</v>
      </c>
      <c r="BY18">
        <v>2.584927</v>
      </c>
      <c r="BZ18">
        <v>1.2786770000000001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5.1181570000000001</v>
      </c>
      <c r="CK18">
        <v>0.900702</v>
      </c>
      <c r="CL18">
        <v>1.8667819999999999</v>
      </c>
      <c r="CM18">
        <v>3.38246</v>
      </c>
      <c r="CN18">
        <v>3.4121049999999999</v>
      </c>
      <c r="CO18">
        <v>4.1358839999999999</v>
      </c>
      <c r="CP18">
        <v>4.101426</v>
      </c>
      <c r="CQ18">
        <v>3.4121049999999999</v>
      </c>
      <c r="CR18">
        <v>0.80499399999999999</v>
      </c>
      <c r="CS18">
        <v>2.690601</v>
      </c>
      <c r="CT18">
        <v>0.47773199999999999</v>
      </c>
      <c r="CU18">
        <v>0</v>
      </c>
      <c r="CV18">
        <v>0</v>
      </c>
      <c r="CW18">
        <v>0.92485499999999998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67.529426999999984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326.73005799999999</v>
      </c>
      <c r="L19">
        <v>458.94006899999999</v>
      </c>
      <c r="M19">
        <v>89.490911999999994</v>
      </c>
      <c r="N19">
        <v>114.75196699999999</v>
      </c>
      <c r="O19">
        <v>60.094048000000001</v>
      </c>
      <c r="P19">
        <v>62.221656000000003</v>
      </c>
      <c r="Q19">
        <v>20.980519000000001</v>
      </c>
      <c r="R19">
        <v>40.696741000000003</v>
      </c>
      <c r="S19">
        <v>25.344104000000002</v>
      </c>
      <c r="T19">
        <v>0.53939199999999998</v>
      </c>
      <c r="U19">
        <v>336.13272000000001</v>
      </c>
      <c r="V19">
        <v>19.967136</v>
      </c>
      <c r="W19">
        <v>33.518695000000001</v>
      </c>
      <c r="X19">
        <v>142.08705</v>
      </c>
      <c r="Y19">
        <v>0</v>
      </c>
      <c r="Z19">
        <v>6.3126199999999999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8.025563</v>
      </c>
      <c r="AG19">
        <v>41.460723999999999</v>
      </c>
      <c r="AH19">
        <v>0</v>
      </c>
      <c r="AI19">
        <v>0</v>
      </c>
      <c r="AJ19">
        <v>0</v>
      </c>
      <c r="AK19">
        <v>25.578527000000001</v>
      </c>
      <c r="AL19">
        <v>0</v>
      </c>
      <c r="AM19">
        <v>5.1788220000000003</v>
      </c>
      <c r="AN19">
        <v>0.67916100000000001</v>
      </c>
      <c r="AO19">
        <v>0</v>
      </c>
      <c r="AP19">
        <v>0.37015799999999999</v>
      </c>
      <c r="AQ19">
        <v>0</v>
      </c>
      <c r="AR19">
        <v>50.510207999999999</v>
      </c>
      <c r="AS19">
        <v>30.723559000000002</v>
      </c>
      <c r="AT19">
        <v>10.833688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67.529426999999984</v>
      </c>
      <c r="BA19">
        <f t="shared" si="1"/>
        <v>1978.6975239999995</v>
      </c>
      <c r="BD19">
        <v>7.57</v>
      </c>
      <c r="BE19">
        <v>1.88</v>
      </c>
      <c r="BF19">
        <v>0</v>
      </c>
      <c r="BG19">
        <v>1.77</v>
      </c>
      <c r="BH19">
        <v>0</v>
      </c>
      <c r="BI19">
        <v>0.84</v>
      </c>
      <c r="BJ19">
        <v>1.69</v>
      </c>
      <c r="BK19">
        <v>1.81</v>
      </c>
      <c r="BL19">
        <v>0</v>
      </c>
      <c r="BM19">
        <v>0.19</v>
      </c>
      <c r="BN19">
        <v>0</v>
      </c>
      <c r="BO19">
        <v>1.82</v>
      </c>
      <c r="BP19">
        <v>0.24</v>
      </c>
      <c r="BQ19">
        <v>1.94</v>
      </c>
      <c r="BR19">
        <v>2.11</v>
      </c>
      <c r="BS19">
        <v>1.58</v>
      </c>
      <c r="BT19">
        <v>2.5934300000000001</v>
      </c>
      <c r="BU19">
        <v>1.2924640000000001</v>
      </c>
      <c r="BV19">
        <v>2.2968799999999998</v>
      </c>
      <c r="BW19">
        <v>1.871461</v>
      </c>
      <c r="BX19">
        <v>0.94378499999999999</v>
      </c>
      <c r="BY19">
        <v>2.584927</v>
      </c>
      <c r="BZ19">
        <v>1.2786770000000001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5.1181570000000001</v>
      </c>
      <c r="CK19">
        <v>0.900702</v>
      </c>
      <c r="CL19">
        <v>1.8667819999999999</v>
      </c>
      <c r="CM19">
        <v>3.38246</v>
      </c>
      <c r="CN19">
        <v>3.4121049999999999</v>
      </c>
      <c r="CO19">
        <v>4.1358839999999999</v>
      </c>
      <c r="CP19">
        <v>4.101426</v>
      </c>
      <c r="CQ19">
        <v>3.4121049999999999</v>
      </c>
      <c r="CR19">
        <v>0.80499399999999999</v>
      </c>
      <c r="CS19">
        <v>2.690601</v>
      </c>
      <c r="CT19">
        <v>0.47773199999999999</v>
      </c>
      <c r="CU19">
        <v>0</v>
      </c>
      <c r="CV19">
        <v>0</v>
      </c>
      <c r="CW19">
        <v>0.92485499999999998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67.529426999999984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326.73005799999999</v>
      </c>
      <c r="L20">
        <v>458.94006899999999</v>
      </c>
      <c r="M20">
        <v>89.490911999999994</v>
      </c>
      <c r="N20">
        <v>114.75196699999999</v>
      </c>
      <c r="O20">
        <v>60.094048000000001</v>
      </c>
      <c r="P20">
        <v>62.221656000000003</v>
      </c>
      <c r="Q20">
        <v>20.980519000000001</v>
      </c>
      <c r="R20">
        <v>40.706372999999999</v>
      </c>
      <c r="S20">
        <v>25.353736000000001</v>
      </c>
      <c r="T20">
        <v>0.53939199999999998</v>
      </c>
      <c r="U20">
        <v>336.13272000000001</v>
      </c>
      <c r="V20">
        <v>19.967136</v>
      </c>
      <c r="W20">
        <v>33.518695000000001</v>
      </c>
      <c r="X20">
        <v>142.08705</v>
      </c>
      <c r="Y20">
        <v>0</v>
      </c>
      <c r="Z20">
        <v>6.3126199999999999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8.025563</v>
      </c>
      <c r="AG20">
        <v>41.460723999999999</v>
      </c>
      <c r="AH20">
        <v>0</v>
      </c>
      <c r="AI20">
        <v>0</v>
      </c>
      <c r="AJ20">
        <v>0</v>
      </c>
      <c r="AK20">
        <v>25.578527000000001</v>
      </c>
      <c r="AL20">
        <v>0</v>
      </c>
      <c r="AM20">
        <v>5.1788220000000003</v>
      </c>
      <c r="AN20">
        <v>0.67916100000000001</v>
      </c>
      <c r="AO20">
        <v>0</v>
      </c>
      <c r="AP20">
        <v>0.37015799999999999</v>
      </c>
      <c r="AQ20">
        <v>0</v>
      </c>
      <c r="AR20">
        <v>50.510207999999999</v>
      </c>
      <c r="AS20">
        <v>30.723559000000002</v>
      </c>
      <c r="AT20">
        <v>10.833688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67.529426999999984</v>
      </c>
      <c r="BA20">
        <f t="shared" si="1"/>
        <v>1978.7167879999995</v>
      </c>
      <c r="BD20">
        <v>7.57</v>
      </c>
      <c r="BE20">
        <v>1.88</v>
      </c>
      <c r="BF20">
        <v>0</v>
      </c>
      <c r="BG20">
        <v>1.77</v>
      </c>
      <c r="BH20">
        <v>0</v>
      </c>
      <c r="BI20">
        <v>0.84</v>
      </c>
      <c r="BJ20">
        <v>1.69</v>
      </c>
      <c r="BK20">
        <v>1.81</v>
      </c>
      <c r="BL20">
        <v>0</v>
      </c>
      <c r="BM20">
        <v>0.19</v>
      </c>
      <c r="BN20">
        <v>0</v>
      </c>
      <c r="BO20">
        <v>1.82</v>
      </c>
      <c r="BP20">
        <v>0.24</v>
      </c>
      <c r="BQ20">
        <v>1.94</v>
      </c>
      <c r="BR20">
        <v>2.11</v>
      </c>
      <c r="BS20">
        <v>1.58</v>
      </c>
      <c r="BT20">
        <v>2.5934300000000001</v>
      </c>
      <c r="BU20">
        <v>1.2924640000000001</v>
      </c>
      <c r="BV20">
        <v>2.2968799999999998</v>
      </c>
      <c r="BW20">
        <v>1.871461</v>
      </c>
      <c r="BX20">
        <v>0.94378499999999999</v>
      </c>
      <c r="BY20">
        <v>2.584927</v>
      </c>
      <c r="BZ20">
        <v>1.2786770000000001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5.1181570000000001</v>
      </c>
      <c r="CK20">
        <v>0.900702</v>
      </c>
      <c r="CL20">
        <v>1.8667819999999999</v>
      </c>
      <c r="CM20">
        <v>3.38246</v>
      </c>
      <c r="CN20">
        <v>3.4121049999999999</v>
      </c>
      <c r="CO20">
        <v>4.1358839999999999</v>
      </c>
      <c r="CP20">
        <v>4.101426</v>
      </c>
      <c r="CQ20">
        <v>3.4121049999999999</v>
      </c>
      <c r="CR20">
        <v>0.80499399999999999</v>
      </c>
      <c r="CS20">
        <v>2.690601</v>
      </c>
      <c r="CT20">
        <v>0.47773199999999999</v>
      </c>
      <c r="CU20">
        <v>0</v>
      </c>
      <c r="CV20">
        <v>0</v>
      </c>
      <c r="CW20">
        <v>0.92485499999999998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67.529426999999984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326.73005799999999</v>
      </c>
      <c r="L21">
        <v>458.94006899999999</v>
      </c>
      <c r="M21">
        <v>89.490911999999994</v>
      </c>
      <c r="N21">
        <v>114.75196699999999</v>
      </c>
      <c r="O21">
        <v>60.094048000000001</v>
      </c>
      <c r="P21">
        <v>62.221656000000003</v>
      </c>
      <c r="Q21">
        <v>20.980519000000001</v>
      </c>
      <c r="R21">
        <v>40.706372999999999</v>
      </c>
      <c r="S21">
        <v>25.353736000000001</v>
      </c>
      <c r="T21">
        <v>0.53939199999999998</v>
      </c>
      <c r="U21">
        <v>336.13272000000001</v>
      </c>
      <c r="V21">
        <v>19.967136</v>
      </c>
      <c r="W21">
        <v>33.518695000000001</v>
      </c>
      <c r="X21">
        <v>142.08705</v>
      </c>
      <c r="Y21">
        <v>0</v>
      </c>
      <c r="Z21">
        <v>6.3126199999999999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8.025563</v>
      </c>
      <c r="AG21">
        <v>41.460723999999999</v>
      </c>
      <c r="AH21">
        <v>0</v>
      </c>
      <c r="AI21">
        <v>0</v>
      </c>
      <c r="AJ21">
        <v>0</v>
      </c>
      <c r="AK21">
        <v>25.578527000000001</v>
      </c>
      <c r="AL21">
        <v>0</v>
      </c>
      <c r="AM21">
        <v>10.516992999999999</v>
      </c>
      <c r="AN21">
        <v>0.67916100000000001</v>
      </c>
      <c r="AO21">
        <v>0</v>
      </c>
      <c r="AP21">
        <v>0.37015799999999999</v>
      </c>
      <c r="AQ21">
        <v>0</v>
      </c>
      <c r="AR21">
        <v>45.193344000000003</v>
      </c>
      <c r="AS21">
        <v>30.723559000000002</v>
      </c>
      <c r="AT21">
        <v>10.833688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67.529426999999984</v>
      </c>
      <c r="BA21">
        <f t="shared" si="1"/>
        <v>1978.7380949999995</v>
      </c>
      <c r="BD21">
        <v>7.57</v>
      </c>
      <c r="BE21">
        <v>1.88</v>
      </c>
      <c r="BF21">
        <v>0</v>
      </c>
      <c r="BG21">
        <v>1.77</v>
      </c>
      <c r="BH21">
        <v>0</v>
      </c>
      <c r="BI21">
        <v>0.84</v>
      </c>
      <c r="BJ21">
        <v>1.69</v>
      </c>
      <c r="BK21">
        <v>1.81</v>
      </c>
      <c r="BL21">
        <v>0</v>
      </c>
      <c r="BM21">
        <v>0.19</v>
      </c>
      <c r="BN21">
        <v>0</v>
      </c>
      <c r="BO21">
        <v>1.82</v>
      </c>
      <c r="BP21">
        <v>0.24</v>
      </c>
      <c r="BQ21">
        <v>1.94</v>
      </c>
      <c r="BR21">
        <v>2.11</v>
      </c>
      <c r="BS21">
        <v>1.58</v>
      </c>
      <c r="BT21">
        <v>2.5934300000000001</v>
      </c>
      <c r="BU21">
        <v>1.2924640000000001</v>
      </c>
      <c r="BV21">
        <v>2.2968799999999998</v>
      </c>
      <c r="BW21">
        <v>1.871461</v>
      </c>
      <c r="BX21">
        <v>0.94378499999999999</v>
      </c>
      <c r="BY21">
        <v>2.584927</v>
      </c>
      <c r="BZ21">
        <v>1.2786770000000001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5.1181570000000001</v>
      </c>
      <c r="CK21">
        <v>0.900702</v>
      </c>
      <c r="CL21">
        <v>1.8667819999999999</v>
      </c>
      <c r="CM21">
        <v>3.38246</v>
      </c>
      <c r="CN21">
        <v>3.4121049999999999</v>
      </c>
      <c r="CO21">
        <v>4.1358839999999999</v>
      </c>
      <c r="CP21">
        <v>4.101426</v>
      </c>
      <c r="CQ21">
        <v>3.4121049999999999</v>
      </c>
      <c r="CR21">
        <v>0.80499399999999999</v>
      </c>
      <c r="CS21">
        <v>2.690601</v>
      </c>
      <c r="CT21">
        <v>0.47773199999999999</v>
      </c>
      <c r="CU21">
        <v>0</v>
      </c>
      <c r="CV21">
        <v>0</v>
      </c>
      <c r="CW21">
        <v>0.92485499999999998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67.529426999999984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326.73005799999999</v>
      </c>
      <c r="L22">
        <v>458.94006899999999</v>
      </c>
      <c r="M22">
        <v>89.490911999999994</v>
      </c>
      <c r="N22">
        <v>114.75196699999999</v>
      </c>
      <c r="O22">
        <v>60.094048000000001</v>
      </c>
      <c r="P22">
        <v>62.221656000000003</v>
      </c>
      <c r="Q22">
        <v>20.980519000000001</v>
      </c>
      <c r="R22">
        <v>40.696741000000003</v>
      </c>
      <c r="S22">
        <v>25.353736000000001</v>
      </c>
      <c r="T22">
        <v>0.53939199999999998</v>
      </c>
      <c r="U22">
        <v>336.13272000000001</v>
      </c>
      <c r="V22">
        <v>19.967136</v>
      </c>
      <c r="W22">
        <v>33.518695000000001</v>
      </c>
      <c r="X22">
        <v>142.08705</v>
      </c>
      <c r="Y22">
        <v>0</v>
      </c>
      <c r="Z22">
        <v>6.3126199999999999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8.025563</v>
      </c>
      <c r="AG22">
        <v>41.460723999999999</v>
      </c>
      <c r="AH22">
        <v>2.8237510000000001</v>
      </c>
      <c r="AI22">
        <v>0</v>
      </c>
      <c r="AJ22">
        <v>0</v>
      </c>
      <c r="AK22">
        <v>25.578527000000001</v>
      </c>
      <c r="AL22">
        <v>0</v>
      </c>
      <c r="AM22">
        <v>10.516992999999999</v>
      </c>
      <c r="AN22">
        <v>0.67916100000000001</v>
      </c>
      <c r="AO22">
        <v>0</v>
      </c>
      <c r="AP22">
        <v>0.37015799999999999</v>
      </c>
      <c r="AQ22">
        <v>0</v>
      </c>
      <c r="AR22">
        <v>45.193344000000003</v>
      </c>
      <c r="AS22">
        <v>30.723559000000002</v>
      </c>
      <c r="AT22">
        <v>10.833688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67.550853999999987</v>
      </c>
      <c r="BA22">
        <f t="shared" si="1"/>
        <v>1981.5736409999995</v>
      </c>
      <c r="BD22">
        <v>7.57</v>
      </c>
      <c r="BE22">
        <v>1.88</v>
      </c>
      <c r="BF22">
        <v>0</v>
      </c>
      <c r="BG22">
        <v>1.77</v>
      </c>
      <c r="BH22">
        <v>0</v>
      </c>
      <c r="BI22">
        <v>0.84</v>
      </c>
      <c r="BJ22">
        <v>1.69</v>
      </c>
      <c r="BK22">
        <v>1.81</v>
      </c>
      <c r="BL22">
        <v>0</v>
      </c>
      <c r="BM22">
        <v>0.19</v>
      </c>
      <c r="BN22">
        <v>0</v>
      </c>
      <c r="BO22">
        <v>1.82</v>
      </c>
      <c r="BP22">
        <v>0.24</v>
      </c>
      <c r="BQ22">
        <v>1.94</v>
      </c>
      <c r="BR22">
        <v>2.11</v>
      </c>
      <c r="BS22">
        <v>1.58</v>
      </c>
      <c r="BT22">
        <v>2.5934300000000001</v>
      </c>
      <c r="BU22">
        <v>1.2924640000000001</v>
      </c>
      <c r="BV22">
        <v>2.2968799999999998</v>
      </c>
      <c r="BW22">
        <v>1.871461</v>
      </c>
      <c r="BX22">
        <v>0.94378499999999999</v>
      </c>
      <c r="BY22">
        <v>2.584927</v>
      </c>
      <c r="BZ22">
        <v>1.2786770000000001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5.1181570000000001</v>
      </c>
      <c r="CK22">
        <v>0.900702</v>
      </c>
      <c r="CL22">
        <v>1.8667819999999999</v>
      </c>
      <c r="CM22">
        <v>3.38246</v>
      </c>
      <c r="CN22">
        <v>3.4121049999999999</v>
      </c>
      <c r="CO22">
        <v>4.1358839999999999</v>
      </c>
      <c r="CP22">
        <v>4.101426</v>
      </c>
      <c r="CQ22">
        <v>3.4121049999999999</v>
      </c>
      <c r="CR22">
        <v>0.80499399999999999</v>
      </c>
      <c r="CS22">
        <v>2.690601</v>
      </c>
      <c r="CT22">
        <v>0.47773199999999999</v>
      </c>
      <c r="CU22">
        <v>0</v>
      </c>
      <c r="CV22">
        <v>2.1427000000000002E-2</v>
      </c>
      <c r="CW22">
        <v>0.92485499999999998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67.550853999999987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326.72350799999998</v>
      </c>
      <c r="L23">
        <v>458.94006899999999</v>
      </c>
      <c r="M23">
        <v>89.490911999999994</v>
      </c>
      <c r="N23">
        <v>114.75196699999999</v>
      </c>
      <c r="O23">
        <v>60.094048000000001</v>
      </c>
      <c r="P23">
        <v>62.221656000000003</v>
      </c>
      <c r="Q23">
        <v>20.980519000000001</v>
      </c>
      <c r="R23">
        <v>40.610053000000001</v>
      </c>
      <c r="S23">
        <v>25.334472000000002</v>
      </c>
      <c r="T23">
        <v>0.53939199999999998</v>
      </c>
      <c r="U23">
        <v>336.13272000000001</v>
      </c>
      <c r="V23">
        <v>19.967136</v>
      </c>
      <c r="W23">
        <v>33.518695000000001</v>
      </c>
      <c r="X23">
        <v>142.08705</v>
      </c>
      <c r="Y23">
        <v>0</v>
      </c>
      <c r="Z23">
        <v>6.3126199999999999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8.025563</v>
      </c>
      <c r="AG23">
        <v>41.460723999999999</v>
      </c>
      <c r="AH23">
        <v>18.825008</v>
      </c>
      <c r="AI23">
        <v>0</v>
      </c>
      <c r="AJ23">
        <v>0</v>
      </c>
      <c r="AK23">
        <v>25.578527000000001</v>
      </c>
      <c r="AL23">
        <v>0</v>
      </c>
      <c r="AM23">
        <v>15.743620999999999</v>
      </c>
      <c r="AN23">
        <v>0.67916100000000001</v>
      </c>
      <c r="AO23">
        <v>0</v>
      </c>
      <c r="AP23">
        <v>0.37015799999999999</v>
      </c>
      <c r="AQ23">
        <v>0</v>
      </c>
      <c r="AR23">
        <v>45.193344000000003</v>
      </c>
      <c r="AS23">
        <v>30.723559000000002</v>
      </c>
      <c r="AT23">
        <v>10.833688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67.679421999999988</v>
      </c>
      <c r="BA23">
        <f t="shared" si="1"/>
        <v>2002.8175919999999</v>
      </c>
      <c r="BD23">
        <v>7.57</v>
      </c>
      <c r="BE23">
        <v>1.88</v>
      </c>
      <c r="BF23">
        <v>0</v>
      </c>
      <c r="BG23">
        <v>1.77</v>
      </c>
      <c r="BH23">
        <v>0</v>
      </c>
      <c r="BI23">
        <v>0.84</v>
      </c>
      <c r="BJ23">
        <v>1.69</v>
      </c>
      <c r="BK23">
        <v>1.81</v>
      </c>
      <c r="BL23">
        <v>0</v>
      </c>
      <c r="BM23">
        <v>0.19</v>
      </c>
      <c r="BN23">
        <v>0</v>
      </c>
      <c r="BO23">
        <v>1.82</v>
      </c>
      <c r="BP23">
        <v>0.24</v>
      </c>
      <c r="BQ23">
        <v>1.94</v>
      </c>
      <c r="BR23">
        <v>2.11</v>
      </c>
      <c r="BS23">
        <v>1.58</v>
      </c>
      <c r="BT23">
        <v>2.5934300000000001</v>
      </c>
      <c r="BU23">
        <v>1.2924640000000001</v>
      </c>
      <c r="BV23">
        <v>2.2968799999999998</v>
      </c>
      <c r="BW23">
        <v>1.871461</v>
      </c>
      <c r="BX23">
        <v>0.94378499999999999</v>
      </c>
      <c r="BY23">
        <v>2.584927</v>
      </c>
      <c r="BZ23">
        <v>1.2786770000000001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5.1181570000000001</v>
      </c>
      <c r="CK23">
        <v>0.900702</v>
      </c>
      <c r="CL23">
        <v>1.8667819999999999</v>
      </c>
      <c r="CM23">
        <v>3.38246</v>
      </c>
      <c r="CN23">
        <v>3.4121049999999999</v>
      </c>
      <c r="CO23">
        <v>4.1358839999999999</v>
      </c>
      <c r="CP23">
        <v>4.101426</v>
      </c>
      <c r="CQ23">
        <v>3.4121049999999999</v>
      </c>
      <c r="CR23">
        <v>0.80499399999999999</v>
      </c>
      <c r="CS23">
        <v>2.690601</v>
      </c>
      <c r="CT23">
        <v>0.47773199999999999</v>
      </c>
      <c r="CU23">
        <v>0</v>
      </c>
      <c r="CV23">
        <v>0.14999499999999999</v>
      </c>
      <c r="CW23">
        <v>0.92485499999999998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67.679421999999988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326.72350799999998</v>
      </c>
      <c r="L24">
        <v>458.94006899999999</v>
      </c>
      <c r="M24">
        <v>89.490911999999994</v>
      </c>
      <c r="N24">
        <v>114.75196699999999</v>
      </c>
      <c r="O24">
        <v>60.094048000000001</v>
      </c>
      <c r="P24">
        <v>62.221656000000003</v>
      </c>
      <c r="Q24">
        <v>20.980519000000001</v>
      </c>
      <c r="R24">
        <v>40.610053000000001</v>
      </c>
      <c r="S24">
        <v>25.334472000000002</v>
      </c>
      <c r="T24">
        <v>0.53939199999999998</v>
      </c>
      <c r="U24">
        <v>336.13272000000001</v>
      </c>
      <c r="V24">
        <v>19.967136</v>
      </c>
      <c r="W24">
        <v>33.518695000000001</v>
      </c>
      <c r="X24">
        <v>142.08705</v>
      </c>
      <c r="Y24">
        <v>0</v>
      </c>
      <c r="Z24">
        <v>6.3126199999999999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8.025563</v>
      </c>
      <c r="AG24">
        <v>41.460723999999999</v>
      </c>
      <c r="AH24">
        <v>37.650016000000001</v>
      </c>
      <c r="AI24">
        <v>0</v>
      </c>
      <c r="AJ24">
        <v>0</v>
      </c>
      <c r="AK24">
        <v>25.578527000000001</v>
      </c>
      <c r="AL24">
        <v>0</v>
      </c>
      <c r="AM24">
        <v>15.743620999999999</v>
      </c>
      <c r="AN24">
        <v>0.67916100000000001</v>
      </c>
      <c r="AO24">
        <v>0</v>
      </c>
      <c r="AP24">
        <v>0.37015799999999999</v>
      </c>
      <c r="AQ24">
        <v>13.288807</v>
      </c>
      <c r="AR24">
        <v>45.193344000000003</v>
      </c>
      <c r="AS24">
        <v>30.723559000000002</v>
      </c>
      <c r="AT24">
        <v>10.833688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67.82941799999999</v>
      </c>
      <c r="BA24">
        <f t="shared" si="1"/>
        <v>2035.0814029999999</v>
      </c>
      <c r="BD24">
        <v>7.57</v>
      </c>
      <c r="BE24">
        <v>1.88</v>
      </c>
      <c r="BF24">
        <v>0</v>
      </c>
      <c r="BG24">
        <v>1.77</v>
      </c>
      <c r="BH24">
        <v>0</v>
      </c>
      <c r="BI24">
        <v>0.84</v>
      </c>
      <c r="BJ24">
        <v>1.69</v>
      </c>
      <c r="BK24">
        <v>1.81</v>
      </c>
      <c r="BL24">
        <v>0</v>
      </c>
      <c r="BM24">
        <v>0.19</v>
      </c>
      <c r="BN24">
        <v>0</v>
      </c>
      <c r="BO24">
        <v>1.82</v>
      </c>
      <c r="BP24">
        <v>0.24</v>
      </c>
      <c r="BQ24">
        <v>1.94</v>
      </c>
      <c r="BR24">
        <v>2.11</v>
      </c>
      <c r="BS24">
        <v>1.58</v>
      </c>
      <c r="BT24">
        <v>2.5934300000000001</v>
      </c>
      <c r="BU24">
        <v>1.2924640000000001</v>
      </c>
      <c r="BV24">
        <v>2.2968799999999998</v>
      </c>
      <c r="BW24">
        <v>1.871461</v>
      </c>
      <c r="BX24">
        <v>0.94378499999999999</v>
      </c>
      <c r="BY24">
        <v>2.584927</v>
      </c>
      <c r="BZ24">
        <v>1.2786770000000001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5.1181570000000001</v>
      </c>
      <c r="CK24">
        <v>0.900702</v>
      </c>
      <c r="CL24">
        <v>1.8667819999999999</v>
      </c>
      <c r="CM24">
        <v>3.38246</v>
      </c>
      <c r="CN24">
        <v>3.4121049999999999</v>
      </c>
      <c r="CO24">
        <v>4.1358839999999999</v>
      </c>
      <c r="CP24">
        <v>4.101426</v>
      </c>
      <c r="CQ24">
        <v>3.4121049999999999</v>
      </c>
      <c r="CR24">
        <v>0.80499399999999999</v>
      </c>
      <c r="CS24">
        <v>2.690601</v>
      </c>
      <c r="CT24">
        <v>0.47773199999999999</v>
      </c>
      <c r="CU24">
        <v>0</v>
      </c>
      <c r="CV24">
        <v>0.29999100000000001</v>
      </c>
      <c r="CW24">
        <v>0.92485499999999998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67.82941799999999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325.47134799999998</v>
      </c>
      <c r="L25">
        <v>458.94006899999999</v>
      </c>
      <c r="M25">
        <v>89.490911999999994</v>
      </c>
      <c r="N25">
        <v>114.75196699999999</v>
      </c>
      <c r="O25">
        <v>60.094048000000001</v>
      </c>
      <c r="P25">
        <v>62.221656000000003</v>
      </c>
      <c r="Q25">
        <v>20.980519000000001</v>
      </c>
      <c r="R25">
        <v>40.195877000000003</v>
      </c>
      <c r="S25">
        <v>25.286311999999999</v>
      </c>
      <c r="T25">
        <v>0.53939199999999998</v>
      </c>
      <c r="U25">
        <v>336.13272000000001</v>
      </c>
      <c r="V25">
        <v>19.967136</v>
      </c>
      <c r="W25">
        <v>33.518695000000001</v>
      </c>
      <c r="X25">
        <v>142.08705</v>
      </c>
      <c r="Y25">
        <v>0</v>
      </c>
      <c r="Z25">
        <v>6.3126199999999999</v>
      </c>
      <c r="AA25">
        <v>0</v>
      </c>
      <c r="AB25">
        <v>3.3417379999999999</v>
      </c>
      <c r="AC25">
        <v>0</v>
      </c>
      <c r="AD25">
        <v>0</v>
      </c>
      <c r="AE25">
        <v>0</v>
      </c>
      <c r="AF25">
        <v>8.025563</v>
      </c>
      <c r="AG25">
        <v>41.460723999999999</v>
      </c>
      <c r="AH25">
        <v>56.475023999999998</v>
      </c>
      <c r="AI25">
        <v>0</v>
      </c>
      <c r="AJ25">
        <v>0</v>
      </c>
      <c r="AK25">
        <v>25.578527000000001</v>
      </c>
      <c r="AL25">
        <v>0</v>
      </c>
      <c r="AM25">
        <v>15.743620999999999</v>
      </c>
      <c r="AN25">
        <v>0.67916100000000001</v>
      </c>
      <c r="AO25">
        <v>0</v>
      </c>
      <c r="AP25">
        <v>0.37015799999999999</v>
      </c>
      <c r="AQ25">
        <v>39.866419999999998</v>
      </c>
      <c r="AR25">
        <v>50.510207999999999</v>
      </c>
      <c r="AS25">
        <v>30.723559000000002</v>
      </c>
      <c r="AT25">
        <v>10.833688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67.589412999999979</v>
      </c>
      <c r="BA25">
        <f t="shared" si="1"/>
        <v>2087.1881250000001</v>
      </c>
      <c r="BD25">
        <v>7.18</v>
      </c>
      <c r="BE25">
        <v>1.88</v>
      </c>
      <c r="BF25">
        <v>0</v>
      </c>
      <c r="BG25">
        <v>1.77</v>
      </c>
      <c r="BH25">
        <v>0</v>
      </c>
      <c r="BI25">
        <v>0.84</v>
      </c>
      <c r="BJ25">
        <v>1.69</v>
      </c>
      <c r="BK25">
        <v>1.81</v>
      </c>
      <c r="BL25">
        <v>0</v>
      </c>
      <c r="BM25">
        <v>0.19</v>
      </c>
      <c r="BN25">
        <v>0</v>
      </c>
      <c r="BO25">
        <v>1.82</v>
      </c>
      <c r="BP25">
        <v>0.24</v>
      </c>
      <c r="BQ25">
        <v>1.94</v>
      </c>
      <c r="BR25">
        <v>2.11</v>
      </c>
      <c r="BS25">
        <v>1.58</v>
      </c>
      <c r="BT25">
        <v>2.5934300000000001</v>
      </c>
      <c r="BU25">
        <v>1.2924640000000001</v>
      </c>
      <c r="BV25">
        <v>2.2968799999999998</v>
      </c>
      <c r="BW25">
        <v>1.871461</v>
      </c>
      <c r="BX25">
        <v>0.94378499999999999</v>
      </c>
      <c r="BY25">
        <v>2.584927</v>
      </c>
      <c r="BZ25">
        <v>1.2786770000000001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5.1181570000000001</v>
      </c>
      <c r="CK25">
        <v>0.900702</v>
      </c>
      <c r="CL25">
        <v>1.8667819999999999</v>
      </c>
      <c r="CM25">
        <v>3.38246</v>
      </c>
      <c r="CN25">
        <v>3.4121049999999999</v>
      </c>
      <c r="CO25">
        <v>4.1358839999999999</v>
      </c>
      <c r="CP25">
        <v>4.101426</v>
      </c>
      <c r="CQ25">
        <v>3.4121049999999999</v>
      </c>
      <c r="CR25">
        <v>0.80499399999999999</v>
      </c>
      <c r="CS25">
        <v>2.690601</v>
      </c>
      <c r="CT25">
        <v>0.47773199999999999</v>
      </c>
      <c r="CU25">
        <v>0</v>
      </c>
      <c r="CV25">
        <v>0.449986</v>
      </c>
      <c r="CW25">
        <v>0.92485499999999998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67.589412999999979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329.97613799999999</v>
      </c>
      <c r="L26">
        <v>458.94006899999999</v>
      </c>
      <c r="M26">
        <v>89.490911999999994</v>
      </c>
      <c r="N26">
        <v>114.75196699999999</v>
      </c>
      <c r="O26">
        <v>60.094048000000001</v>
      </c>
      <c r="P26">
        <v>62.221656000000003</v>
      </c>
      <c r="Q26">
        <v>20.980519000000001</v>
      </c>
      <c r="R26">
        <v>40.195877000000003</v>
      </c>
      <c r="S26">
        <v>25.286311999999999</v>
      </c>
      <c r="T26">
        <v>0.53939199999999998</v>
      </c>
      <c r="U26">
        <v>336.13272000000001</v>
      </c>
      <c r="V26">
        <v>19.967136</v>
      </c>
      <c r="W26">
        <v>33.518695000000001</v>
      </c>
      <c r="X26">
        <v>142.08705</v>
      </c>
      <c r="Y26">
        <v>0</v>
      </c>
      <c r="Z26">
        <v>12.62524</v>
      </c>
      <c r="AA26">
        <v>0</v>
      </c>
      <c r="AB26">
        <v>13.099608999999999</v>
      </c>
      <c r="AC26">
        <v>8.8934750000000005</v>
      </c>
      <c r="AD26">
        <v>0</v>
      </c>
      <c r="AE26">
        <v>0</v>
      </c>
      <c r="AF26">
        <v>8.025563</v>
      </c>
      <c r="AG26">
        <v>41.460723999999999</v>
      </c>
      <c r="AH26">
        <v>84.712536999999998</v>
      </c>
      <c r="AI26">
        <v>0</v>
      </c>
      <c r="AJ26">
        <v>0</v>
      </c>
      <c r="AK26">
        <v>25.578527000000001</v>
      </c>
      <c r="AL26">
        <v>0</v>
      </c>
      <c r="AM26">
        <v>15.743620999999999</v>
      </c>
      <c r="AN26">
        <v>0.67916100000000001</v>
      </c>
      <c r="AO26">
        <v>0</v>
      </c>
      <c r="AP26">
        <v>0.61692999999999998</v>
      </c>
      <c r="AQ26">
        <v>39.866419999999998</v>
      </c>
      <c r="AR26">
        <v>50.510207999999999</v>
      </c>
      <c r="AS26">
        <v>30.723559000000002</v>
      </c>
      <c r="AT26">
        <v>10.833688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68.187599999999989</v>
      </c>
      <c r="BA26">
        <f t="shared" si="1"/>
        <v>2145.7393530000004</v>
      </c>
      <c r="BD26">
        <v>7.18</v>
      </c>
      <c r="BE26">
        <v>1.88</v>
      </c>
      <c r="BF26">
        <v>0</v>
      </c>
      <c r="BG26">
        <v>1.77</v>
      </c>
      <c r="BH26">
        <v>0</v>
      </c>
      <c r="BI26">
        <v>0.86</v>
      </c>
      <c r="BJ26">
        <v>1.72</v>
      </c>
      <c r="BK26">
        <v>1.81</v>
      </c>
      <c r="BL26">
        <v>0</v>
      </c>
      <c r="BM26">
        <v>0.19</v>
      </c>
      <c r="BN26">
        <v>0</v>
      </c>
      <c r="BO26">
        <v>1.82</v>
      </c>
      <c r="BP26">
        <v>0.24</v>
      </c>
      <c r="BQ26">
        <v>1.94</v>
      </c>
      <c r="BR26">
        <v>2.11</v>
      </c>
      <c r="BS26">
        <v>1.58</v>
      </c>
      <c r="BT26">
        <v>2.5934300000000001</v>
      </c>
      <c r="BU26">
        <v>1.2924640000000001</v>
      </c>
      <c r="BV26">
        <v>2.2968799999999998</v>
      </c>
      <c r="BW26">
        <v>1.871461</v>
      </c>
      <c r="BX26">
        <v>0.94378499999999999</v>
      </c>
      <c r="BY26">
        <v>2.584927</v>
      </c>
      <c r="BZ26">
        <v>1.2786770000000001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5.1181570000000001</v>
      </c>
      <c r="CK26">
        <v>0.900702</v>
      </c>
      <c r="CL26">
        <v>1.8667819999999999</v>
      </c>
      <c r="CM26">
        <v>3.38246</v>
      </c>
      <c r="CN26">
        <v>3.4121049999999999</v>
      </c>
      <c r="CO26">
        <v>4.1358839999999999</v>
      </c>
      <c r="CP26">
        <v>4.101426</v>
      </c>
      <c r="CQ26">
        <v>3.4121049999999999</v>
      </c>
      <c r="CR26">
        <v>0.80499399999999999</v>
      </c>
      <c r="CS26">
        <v>2.690601</v>
      </c>
      <c r="CT26">
        <v>0.47773199999999999</v>
      </c>
      <c r="CU26">
        <v>0.32587300000000002</v>
      </c>
      <c r="CV26">
        <v>0.67230000000000001</v>
      </c>
      <c r="CW26">
        <v>0.92485499999999998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68.187599999999989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329.97613799999999</v>
      </c>
      <c r="L27">
        <v>458.94006899999999</v>
      </c>
      <c r="M27">
        <v>89.490911999999994</v>
      </c>
      <c r="N27">
        <v>114.75196699999999</v>
      </c>
      <c r="O27">
        <v>60.094048000000001</v>
      </c>
      <c r="P27">
        <v>62.221656000000003</v>
      </c>
      <c r="Q27">
        <v>20.797511</v>
      </c>
      <c r="R27">
        <v>40.195877000000003</v>
      </c>
      <c r="S27">
        <v>25.084040000000002</v>
      </c>
      <c r="T27">
        <v>0.53939199999999998</v>
      </c>
      <c r="U27">
        <v>336.13272000000001</v>
      </c>
      <c r="V27">
        <v>19.967136</v>
      </c>
      <c r="W27">
        <v>33.518695000000001</v>
      </c>
      <c r="X27">
        <v>142.08705</v>
      </c>
      <c r="Y27">
        <v>0</v>
      </c>
      <c r="Z27">
        <v>12.62524</v>
      </c>
      <c r="AA27">
        <v>3.6524540000000001</v>
      </c>
      <c r="AB27">
        <v>13.099608999999999</v>
      </c>
      <c r="AC27">
        <v>8.8934750000000005</v>
      </c>
      <c r="AD27">
        <v>0</v>
      </c>
      <c r="AE27">
        <v>0</v>
      </c>
      <c r="AF27">
        <v>8.025563</v>
      </c>
      <c r="AG27">
        <v>41.460723999999999</v>
      </c>
      <c r="AH27">
        <v>75.300032000000002</v>
      </c>
      <c r="AI27">
        <v>3.8103340000000001</v>
      </c>
      <c r="AJ27">
        <v>0</v>
      </c>
      <c r="AK27">
        <v>25.578527000000001</v>
      </c>
      <c r="AL27">
        <v>0</v>
      </c>
      <c r="AM27">
        <v>15.743620999999999</v>
      </c>
      <c r="AN27">
        <v>0.67916100000000001</v>
      </c>
      <c r="AO27">
        <v>0</v>
      </c>
      <c r="AP27">
        <v>0.61692999999999998</v>
      </c>
      <c r="AQ27">
        <v>36.242199999999997</v>
      </c>
      <c r="AR27">
        <v>45.193344000000003</v>
      </c>
      <c r="AS27">
        <v>30.723559000000002</v>
      </c>
      <c r="AT27">
        <v>10.833688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68.448474999999988</v>
      </c>
      <c r="BA27">
        <f t="shared" si="1"/>
        <v>2134.7241470000004</v>
      </c>
      <c r="BD27">
        <v>7.18</v>
      </c>
      <c r="BE27">
        <v>1.88</v>
      </c>
      <c r="BF27">
        <v>0</v>
      </c>
      <c r="BG27">
        <v>1.77</v>
      </c>
      <c r="BH27">
        <v>0</v>
      </c>
      <c r="BI27">
        <v>0.87</v>
      </c>
      <c r="BJ27">
        <v>1.72</v>
      </c>
      <c r="BK27">
        <v>1.81</v>
      </c>
      <c r="BL27">
        <v>0</v>
      </c>
      <c r="BM27">
        <v>0.19</v>
      </c>
      <c r="BN27">
        <v>0</v>
      </c>
      <c r="BO27">
        <v>1.82</v>
      </c>
      <c r="BP27">
        <v>0.24</v>
      </c>
      <c r="BQ27">
        <v>1.94</v>
      </c>
      <c r="BR27">
        <v>2.11</v>
      </c>
      <c r="BS27">
        <v>1.58</v>
      </c>
      <c r="BT27">
        <v>2.5934300000000001</v>
      </c>
      <c r="BU27">
        <v>1.2924640000000001</v>
      </c>
      <c r="BV27">
        <v>2.2968799999999998</v>
      </c>
      <c r="BW27">
        <v>1.871461</v>
      </c>
      <c r="BX27">
        <v>0.94378499999999999</v>
      </c>
      <c r="BY27">
        <v>2.584927</v>
      </c>
      <c r="BZ27">
        <v>1.2786770000000001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5.1181570000000001</v>
      </c>
      <c r="CK27">
        <v>0.900702</v>
      </c>
      <c r="CL27">
        <v>1.8667819999999999</v>
      </c>
      <c r="CM27">
        <v>3.38246</v>
      </c>
      <c r="CN27">
        <v>3.4121049999999999</v>
      </c>
      <c r="CO27">
        <v>4.1358839999999999</v>
      </c>
      <c r="CP27">
        <v>4.101426</v>
      </c>
      <c r="CQ27">
        <v>3.4121049999999999</v>
      </c>
      <c r="CR27">
        <v>0.80499399999999999</v>
      </c>
      <c r="CS27">
        <v>2.690601</v>
      </c>
      <c r="CT27">
        <v>0.47773199999999999</v>
      </c>
      <c r="CU27">
        <v>0.65174600000000005</v>
      </c>
      <c r="CV27">
        <v>0.597302</v>
      </c>
      <c r="CW27">
        <v>0.92485499999999998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68.448474999999988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329.97613799999999</v>
      </c>
      <c r="L28">
        <v>458.94006899999999</v>
      </c>
      <c r="M28">
        <v>89.490911999999994</v>
      </c>
      <c r="N28">
        <v>114.75196699999999</v>
      </c>
      <c r="O28">
        <v>60.094048000000001</v>
      </c>
      <c r="P28">
        <v>62.221656000000003</v>
      </c>
      <c r="Q28">
        <v>20.797511</v>
      </c>
      <c r="R28">
        <v>40.195877000000003</v>
      </c>
      <c r="S28">
        <v>25.084040000000002</v>
      </c>
      <c r="T28">
        <v>0.53939199999999998</v>
      </c>
      <c r="U28">
        <v>336.13272000000001</v>
      </c>
      <c r="V28">
        <v>19.967136</v>
      </c>
      <c r="W28">
        <v>33.518695000000001</v>
      </c>
      <c r="X28">
        <v>142.08705</v>
      </c>
      <c r="Y28">
        <v>0</v>
      </c>
      <c r="Z28">
        <v>12.62524</v>
      </c>
      <c r="AA28">
        <v>17.12088</v>
      </c>
      <c r="AB28">
        <v>17.377030999999999</v>
      </c>
      <c r="AC28">
        <v>17.786951999999999</v>
      </c>
      <c r="AD28">
        <v>9.0827799999999996</v>
      </c>
      <c r="AE28">
        <v>0</v>
      </c>
      <c r="AF28">
        <v>8.025563</v>
      </c>
      <c r="AG28">
        <v>41.460723999999999</v>
      </c>
      <c r="AH28">
        <v>116.24442500000001</v>
      </c>
      <c r="AI28">
        <v>16.511447</v>
      </c>
      <c r="AJ28">
        <v>0</v>
      </c>
      <c r="AK28">
        <v>25.578527000000001</v>
      </c>
      <c r="AL28">
        <v>0</v>
      </c>
      <c r="AM28">
        <v>15.743620999999999</v>
      </c>
      <c r="AN28">
        <v>0.67916100000000001</v>
      </c>
      <c r="AO28">
        <v>0</v>
      </c>
      <c r="AP28">
        <v>0.61692999999999998</v>
      </c>
      <c r="AQ28">
        <v>39.866419999999998</v>
      </c>
      <c r="AR28">
        <v>45.193344000000003</v>
      </c>
      <c r="AS28">
        <v>30.723559000000002</v>
      </c>
      <c r="AT28">
        <v>10.833688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69.333307999999974</v>
      </c>
      <c r="BA28">
        <f t="shared" si="1"/>
        <v>2228.6008109999998</v>
      </c>
      <c r="BD28">
        <v>7.18</v>
      </c>
      <c r="BE28">
        <v>1.88</v>
      </c>
      <c r="BF28">
        <v>0</v>
      </c>
      <c r="BG28">
        <v>1.77</v>
      </c>
      <c r="BH28">
        <v>0</v>
      </c>
      <c r="BI28">
        <v>0.87</v>
      </c>
      <c r="BJ28">
        <v>1.72</v>
      </c>
      <c r="BK28">
        <v>1.81</v>
      </c>
      <c r="BL28">
        <v>0</v>
      </c>
      <c r="BM28">
        <v>0.19</v>
      </c>
      <c r="BN28">
        <v>0</v>
      </c>
      <c r="BO28">
        <v>1.82</v>
      </c>
      <c r="BP28">
        <v>0.24</v>
      </c>
      <c r="BQ28">
        <v>1.94</v>
      </c>
      <c r="BR28">
        <v>2.11</v>
      </c>
      <c r="BS28">
        <v>1.58</v>
      </c>
      <c r="BT28">
        <v>2.5934300000000001</v>
      </c>
      <c r="BU28">
        <v>1.2924640000000001</v>
      </c>
      <c r="BV28">
        <v>2.2968799999999998</v>
      </c>
      <c r="BW28">
        <v>1.871461</v>
      </c>
      <c r="BX28">
        <v>0.94378499999999999</v>
      </c>
      <c r="BY28">
        <v>2.584927</v>
      </c>
      <c r="BZ28">
        <v>1.2786770000000001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5.1181570000000001</v>
      </c>
      <c r="CK28">
        <v>0.900702</v>
      </c>
      <c r="CL28">
        <v>1.8667819999999999</v>
      </c>
      <c r="CM28">
        <v>3.38246</v>
      </c>
      <c r="CN28">
        <v>3.4121049999999999</v>
      </c>
      <c r="CO28">
        <v>4.1358839999999999</v>
      </c>
      <c r="CP28">
        <v>4.101426</v>
      </c>
      <c r="CQ28">
        <v>3.4121049999999999</v>
      </c>
      <c r="CR28">
        <v>0.80499399999999999</v>
      </c>
      <c r="CS28">
        <v>2.690601</v>
      </c>
      <c r="CT28">
        <v>0.47773199999999999</v>
      </c>
      <c r="CU28">
        <v>1.209803</v>
      </c>
      <c r="CV28">
        <v>0.92407799999999995</v>
      </c>
      <c r="CW28">
        <v>0.92485499999999998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69.333307999999974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329.97613799999999</v>
      </c>
      <c r="L29">
        <v>458.94006899999999</v>
      </c>
      <c r="M29">
        <v>89.490911999999994</v>
      </c>
      <c r="N29">
        <v>114.75196699999999</v>
      </c>
      <c r="O29">
        <v>60.094048000000001</v>
      </c>
      <c r="P29">
        <v>62.221656000000003</v>
      </c>
      <c r="Q29">
        <v>20.797511</v>
      </c>
      <c r="R29">
        <v>40.195877000000003</v>
      </c>
      <c r="S29">
        <v>25.084040000000002</v>
      </c>
      <c r="T29">
        <v>0.53939199999999998</v>
      </c>
      <c r="U29">
        <v>336.13272000000001</v>
      </c>
      <c r="V29">
        <v>19.967136</v>
      </c>
      <c r="W29">
        <v>33.518695000000001</v>
      </c>
      <c r="X29">
        <v>142.08705</v>
      </c>
      <c r="Y29">
        <v>0</v>
      </c>
      <c r="Z29">
        <v>12.62524</v>
      </c>
      <c r="AA29">
        <v>30.43712</v>
      </c>
      <c r="AB29">
        <v>39.619633</v>
      </c>
      <c r="AC29">
        <v>28.996542999999999</v>
      </c>
      <c r="AD29">
        <v>18.165558999999998</v>
      </c>
      <c r="AE29">
        <v>0</v>
      </c>
      <c r="AF29">
        <v>16.638362999999998</v>
      </c>
      <c r="AG29">
        <v>41.460723999999999</v>
      </c>
      <c r="AH29">
        <v>139.49331000000001</v>
      </c>
      <c r="AI29">
        <v>16.511447</v>
      </c>
      <c r="AJ29">
        <v>0</v>
      </c>
      <c r="AK29">
        <v>25.578527000000001</v>
      </c>
      <c r="AL29">
        <v>0</v>
      </c>
      <c r="AM29">
        <v>15.743620999999999</v>
      </c>
      <c r="AN29">
        <v>0.67916100000000001</v>
      </c>
      <c r="AO29">
        <v>0</v>
      </c>
      <c r="AP29">
        <v>0.61692999999999998</v>
      </c>
      <c r="AQ29">
        <v>39.866419999999998</v>
      </c>
      <c r="AR29">
        <v>45.725029999999997</v>
      </c>
      <c r="AS29">
        <v>30.723559000000002</v>
      </c>
      <c r="AT29">
        <v>10.833688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70.394939999999991</v>
      </c>
      <c r="BA29">
        <f t="shared" si="1"/>
        <v>2317.9070260000008</v>
      </c>
      <c r="BD29">
        <v>7.42</v>
      </c>
      <c r="BE29">
        <v>1.88</v>
      </c>
      <c r="BF29">
        <v>0</v>
      </c>
      <c r="BG29">
        <v>1.77</v>
      </c>
      <c r="BH29">
        <v>0</v>
      </c>
      <c r="BI29">
        <v>0.87</v>
      </c>
      <c r="BJ29">
        <v>1.72</v>
      </c>
      <c r="BK29">
        <v>1.81</v>
      </c>
      <c r="BL29">
        <v>0</v>
      </c>
      <c r="BM29">
        <v>0.19</v>
      </c>
      <c r="BN29">
        <v>0</v>
      </c>
      <c r="BO29">
        <v>1.82</v>
      </c>
      <c r="BP29">
        <v>0.24</v>
      </c>
      <c r="BQ29">
        <v>1.94</v>
      </c>
      <c r="BR29">
        <v>2.11</v>
      </c>
      <c r="BS29">
        <v>1.58</v>
      </c>
      <c r="BT29">
        <v>2.5934300000000001</v>
      </c>
      <c r="BU29">
        <v>1.2924640000000001</v>
      </c>
      <c r="BV29">
        <v>2.2968799999999998</v>
      </c>
      <c r="BW29">
        <v>1.871461</v>
      </c>
      <c r="BX29">
        <v>0.94378499999999999</v>
      </c>
      <c r="BY29">
        <v>2.584927</v>
      </c>
      <c r="BZ29">
        <v>1.2786770000000001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5.1181570000000001</v>
      </c>
      <c r="CK29">
        <v>0.900702</v>
      </c>
      <c r="CL29">
        <v>1.8667819999999999</v>
      </c>
      <c r="CM29">
        <v>3.38246</v>
      </c>
      <c r="CN29">
        <v>3.4121049999999999</v>
      </c>
      <c r="CO29">
        <v>4.1358839999999999</v>
      </c>
      <c r="CP29">
        <v>4.101426</v>
      </c>
      <c r="CQ29">
        <v>3.4121049999999999</v>
      </c>
      <c r="CR29">
        <v>0.80499399999999999</v>
      </c>
      <c r="CS29">
        <v>2.690601</v>
      </c>
      <c r="CT29">
        <v>0.95546399999999998</v>
      </c>
      <c r="CU29">
        <v>1.3849590000000001</v>
      </c>
      <c r="CV29">
        <v>1.092822</v>
      </c>
      <c r="CW29">
        <v>0.92485499999999998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70.394939999999991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329.97613799999999</v>
      </c>
      <c r="L30">
        <v>458.94006899999999</v>
      </c>
      <c r="M30">
        <v>89.490911999999994</v>
      </c>
      <c r="N30">
        <v>114.75196699999999</v>
      </c>
      <c r="O30">
        <v>60.094048000000001</v>
      </c>
      <c r="P30">
        <v>62.221656000000003</v>
      </c>
      <c r="Q30">
        <v>20.797511</v>
      </c>
      <c r="R30">
        <v>40.195877000000003</v>
      </c>
      <c r="S30">
        <v>25.084040000000002</v>
      </c>
      <c r="T30">
        <v>0.53939199999999998</v>
      </c>
      <c r="U30">
        <v>336.13272000000001</v>
      </c>
      <c r="V30">
        <v>19.967136</v>
      </c>
      <c r="W30">
        <v>33.518695000000001</v>
      </c>
      <c r="X30">
        <v>142.08705</v>
      </c>
      <c r="Y30">
        <v>0</v>
      </c>
      <c r="Z30">
        <v>12.62524</v>
      </c>
      <c r="AA30">
        <v>40.597031000000001</v>
      </c>
      <c r="AB30">
        <v>39.619633</v>
      </c>
      <c r="AC30">
        <v>28.996542999999999</v>
      </c>
      <c r="AD30">
        <v>27.248339000000001</v>
      </c>
      <c r="AE30">
        <v>0</v>
      </c>
      <c r="AF30">
        <v>16.638362999999998</v>
      </c>
      <c r="AG30">
        <v>41.460723999999999</v>
      </c>
      <c r="AH30">
        <v>139.49331000000001</v>
      </c>
      <c r="AI30">
        <v>16.511447</v>
      </c>
      <c r="AJ30">
        <v>0</v>
      </c>
      <c r="AK30">
        <v>25.578527000000001</v>
      </c>
      <c r="AL30">
        <v>0</v>
      </c>
      <c r="AM30">
        <v>15.743620999999999</v>
      </c>
      <c r="AN30">
        <v>0.67916100000000001</v>
      </c>
      <c r="AO30">
        <v>0</v>
      </c>
      <c r="AP30">
        <v>0.61692999999999998</v>
      </c>
      <c r="AQ30">
        <v>39.866419999999998</v>
      </c>
      <c r="AR30">
        <v>45.725029999999997</v>
      </c>
      <c r="AS30">
        <v>30.723559000000002</v>
      </c>
      <c r="AT30">
        <v>10.833688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70.623052000000001</v>
      </c>
      <c r="BA30">
        <f t="shared" si="1"/>
        <v>2337.3778290000005</v>
      </c>
      <c r="BD30">
        <v>7.42</v>
      </c>
      <c r="BE30">
        <v>1.88</v>
      </c>
      <c r="BF30">
        <v>0</v>
      </c>
      <c r="BG30">
        <v>1.77</v>
      </c>
      <c r="BH30">
        <v>0</v>
      </c>
      <c r="BI30">
        <v>0.87</v>
      </c>
      <c r="BJ30">
        <v>1.72</v>
      </c>
      <c r="BK30">
        <v>1.81</v>
      </c>
      <c r="BL30">
        <v>0</v>
      </c>
      <c r="BM30">
        <v>0.19</v>
      </c>
      <c r="BN30">
        <v>0</v>
      </c>
      <c r="BO30">
        <v>1.82</v>
      </c>
      <c r="BP30">
        <v>0.24</v>
      </c>
      <c r="BQ30">
        <v>1.94</v>
      </c>
      <c r="BR30">
        <v>2.11</v>
      </c>
      <c r="BS30">
        <v>1.58</v>
      </c>
      <c r="BT30">
        <v>2.5934300000000001</v>
      </c>
      <c r="BU30">
        <v>1.2924640000000001</v>
      </c>
      <c r="BV30">
        <v>2.2968799999999998</v>
      </c>
      <c r="BW30">
        <v>1.871461</v>
      </c>
      <c r="BX30">
        <v>0.94378499999999999</v>
      </c>
      <c r="BY30">
        <v>2.584927</v>
      </c>
      <c r="BZ30">
        <v>1.2786770000000001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5.1181570000000001</v>
      </c>
      <c r="CK30">
        <v>0.900702</v>
      </c>
      <c r="CL30">
        <v>1.8667819999999999</v>
      </c>
      <c r="CM30">
        <v>3.38246</v>
      </c>
      <c r="CN30">
        <v>3.4121049999999999</v>
      </c>
      <c r="CO30">
        <v>4.1358839999999999</v>
      </c>
      <c r="CP30">
        <v>4.101426</v>
      </c>
      <c r="CQ30">
        <v>3.4121049999999999</v>
      </c>
      <c r="CR30">
        <v>0.80499399999999999</v>
      </c>
      <c r="CS30">
        <v>2.690601</v>
      </c>
      <c r="CT30">
        <v>0.95546399999999998</v>
      </c>
      <c r="CU30">
        <v>1.6130709999999999</v>
      </c>
      <c r="CV30">
        <v>1.092822</v>
      </c>
      <c r="CW30">
        <v>0.92485499999999998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70.623052000000001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329.97613799999999</v>
      </c>
      <c r="L31">
        <v>458.94006899999999</v>
      </c>
      <c r="M31">
        <v>89.490911999999994</v>
      </c>
      <c r="N31">
        <v>114.75196699999999</v>
      </c>
      <c r="O31">
        <v>60.094048000000001</v>
      </c>
      <c r="P31">
        <v>62.221656000000003</v>
      </c>
      <c r="Q31">
        <v>20.797511</v>
      </c>
      <c r="R31">
        <v>40.195877000000003</v>
      </c>
      <c r="S31">
        <v>25.084040000000002</v>
      </c>
      <c r="T31">
        <v>0.53939199999999998</v>
      </c>
      <c r="U31">
        <v>336.13272000000001</v>
      </c>
      <c r="V31">
        <v>19.967136</v>
      </c>
      <c r="W31">
        <v>33.518695000000001</v>
      </c>
      <c r="X31">
        <v>142.08705</v>
      </c>
      <c r="Y31">
        <v>0</v>
      </c>
      <c r="Z31">
        <v>12.62524</v>
      </c>
      <c r="AA31">
        <v>40.597031000000001</v>
      </c>
      <c r="AB31">
        <v>39.619633</v>
      </c>
      <c r="AC31">
        <v>28.996542999999999</v>
      </c>
      <c r="AD31">
        <v>27.248339000000001</v>
      </c>
      <c r="AE31">
        <v>0</v>
      </c>
      <c r="AF31">
        <v>16.638362999999998</v>
      </c>
      <c r="AG31">
        <v>41.460723999999999</v>
      </c>
      <c r="AH31">
        <v>139.49331000000001</v>
      </c>
      <c r="AI31">
        <v>16.511447</v>
      </c>
      <c r="AJ31">
        <v>0</v>
      </c>
      <c r="AK31">
        <v>25.578527000000001</v>
      </c>
      <c r="AL31">
        <v>0</v>
      </c>
      <c r="AM31">
        <v>15.743620999999999</v>
      </c>
      <c r="AN31">
        <v>0.67916100000000001</v>
      </c>
      <c r="AO31">
        <v>0</v>
      </c>
      <c r="AP31">
        <v>0.61692999999999998</v>
      </c>
      <c r="AQ31">
        <v>39.866419999999998</v>
      </c>
      <c r="AR31">
        <v>45.725029999999997</v>
      </c>
      <c r="AS31">
        <v>30.723559000000002</v>
      </c>
      <c r="AT31">
        <v>10.833688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84.753051999999997</v>
      </c>
      <c r="BA31">
        <f t="shared" si="1"/>
        <v>2351.5078290000006</v>
      </c>
      <c r="BD31">
        <v>7.42</v>
      </c>
      <c r="BE31">
        <v>1.88</v>
      </c>
      <c r="BF31">
        <v>2.92</v>
      </c>
      <c r="BG31">
        <v>1.77</v>
      </c>
      <c r="BH31">
        <v>9</v>
      </c>
      <c r="BI31">
        <v>0.84</v>
      </c>
      <c r="BJ31">
        <v>1.7</v>
      </c>
      <c r="BK31">
        <v>1.81</v>
      </c>
      <c r="BL31">
        <v>0</v>
      </c>
      <c r="BM31">
        <v>0.19</v>
      </c>
      <c r="BN31">
        <v>2.2599999999999998</v>
      </c>
      <c r="BO31">
        <v>1.82</v>
      </c>
      <c r="BP31">
        <v>0.24</v>
      </c>
      <c r="BQ31">
        <v>1.94</v>
      </c>
      <c r="BR31">
        <v>2.11</v>
      </c>
      <c r="BS31">
        <v>1.58</v>
      </c>
      <c r="BT31">
        <v>2.5934300000000001</v>
      </c>
      <c r="BU31">
        <v>1.2924640000000001</v>
      </c>
      <c r="BV31">
        <v>2.2968799999999998</v>
      </c>
      <c r="BW31">
        <v>1.871461</v>
      </c>
      <c r="BX31">
        <v>0.94378499999999999</v>
      </c>
      <c r="BY31">
        <v>2.584927</v>
      </c>
      <c r="BZ31">
        <v>1.2786770000000001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5.1181570000000001</v>
      </c>
      <c r="CK31">
        <v>0.900702</v>
      </c>
      <c r="CL31">
        <v>1.8667819999999999</v>
      </c>
      <c r="CM31">
        <v>3.38246</v>
      </c>
      <c r="CN31">
        <v>3.4121049999999999</v>
      </c>
      <c r="CO31">
        <v>4.1358839999999999</v>
      </c>
      <c r="CP31">
        <v>4.101426</v>
      </c>
      <c r="CQ31">
        <v>3.4121049999999999</v>
      </c>
      <c r="CR31">
        <v>0.80499399999999999</v>
      </c>
      <c r="CS31">
        <v>2.690601</v>
      </c>
      <c r="CT31">
        <v>0.95546399999999998</v>
      </c>
      <c r="CU31">
        <v>1.6130709999999999</v>
      </c>
      <c r="CV31">
        <v>1.092822</v>
      </c>
      <c r="CW31">
        <v>0.92485499999999998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84.753051999999997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329.97613799999999</v>
      </c>
      <c r="L32">
        <v>458.94006899999999</v>
      </c>
      <c r="M32">
        <v>89.490911999999994</v>
      </c>
      <c r="N32">
        <v>114.75196699999999</v>
      </c>
      <c r="O32">
        <v>60.094048000000001</v>
      </c>
      <c r="P32">
        <v>62.221656000000003</v>
      </c>
      <c r="Q32">
        <v>20.797511</v>
      </c>
      <c r="R32">
        <v>40.195877000000003</v>
      </c>
      <c r="S32">
        <v>25.084040000000002</v>
      </c>
      <c r="T32">
        <v>0.53939199999999998</v>
      </c>
      <c r="U32">
        <v>336.13272000000001</v>
      </c>
      <c r="V32">
        <v>19.967136</v>
      </c>
      <c r="W32">
        <v>33.518695000000001</v>
      </c>
      <c r="X32">
        <v>142.08705</v>
      </c>
      <c r="Y32">
        <v>0</v>
      </c>
      <c r="Z32">
        <v>12.62524</v>
      </c>
      <c r="AA32">
        <v>30.43712</v>
      </c>
      <c r="AB32">
        <v>39.619633</v>
      </c>
      <c r="AC32">
        <v>28.996542999999999</v>
      </c>
      <c r="AD32">
        <v>27.248339000000001</v>
      </c>
      <c r="AE32">
        <v>0</v>
      </c>
      <c r="AF32">
        <v>16.638362999999998</v>
      </c>
      <c r="AG32">
        <v>41.460723999999999</v>
      </c>
      <c r="AH32">
        <v>139.49331000000001</v>
      </c>
      <c r="AI32">
        <v>16.511447</v>
      </c>
      <c r="AJ32">
        <v>0</v>
      </c>
      <c r="AK32">
        <v>25.578527000000001</v>
      </c>
      <c r="AL32">
        <v>0</v>
      </c>
      <c r="AM32">
        <v>15.743620999999999</v>
      </c>
      <c r="AN32">
        <v>0.67916100000000001</v>
      </c>
      <c r="AO32">
        <v>0</v>
      </c>
      <c r="AP32">
        <v>0.61692999999999998</v>
      </c>
      <c r="AQ32">
        <v>39.866419999999998</v>
      </c>
      <c r="AR32">
        <v>45.725029999999997</v>
      </c>
      <c r="AS32">
        <v>30.723559000000002</v>
      </c>
      <c r="AT32">
        <v>10.833688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84.773052000000007</v>
      </c>
      <c r="BA32">
        <f t="shared" si="1"/>
        <v>2341.3679180000004</v>
      </c>
      <c r="BD32">
        <v>7.42</v>
      </c>
      <c r="BE32">
        <v>1.88</v>
      </c>
      <c r="BF32">
        <v>2.92</v>
      </c>
      <c r="BG32">
        <v>1.77</v>
      </c>
      <c r="BH32">
        <v>9</v>
      </c>
      <c r="BI32">
        <v>0.84</v>
      </c>
      <c r="BJ32">
        <v>1.7</v>
      </c>
      <c r="BK32">
        <v>1.81</v>
      </c>
      <c r="BL32">
        <v>0</v>
      </c>
      <c r="BM32">
        <v>0.19</v>
      </c>
      <c r="BN32">
        <v>2.2799999999999998</v>
      </c>
      <c r="BO32">
        <v>1.82</v>
      </c>
      <c r="BP32">
        <v>0.24</v>
      </c>
      <c r="BQ32">
        <v>1.94</v>
      </c>
      <c r="BR32">
        <v>2.11</v>
      </c>
      <c r="BS32">
        <v>1.58</v>
      </c>
      <c r="BT32">
        <v>2.5934300000000001</v>
      </c>
      <c r="BU32">
        <v>1.2924640000000001</v>
      </c>
      <c r="BV32">
        <v>2.2968799999999998</v>
      </c>
      <c r="BW32">
        <v>1.871461</v>
      </c>
      <c r="BX32">
        <v>0.94378499999999999</v>
      </c>
      <c r="BY32">
        <v>2.584927</v>
      </c>
      <c r="BZ32">
        <v>1.2786770000000001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5.1181570000000001</v>
      </c>
      <c r="CK32">
        <v>0.900702</v>
      </c>
      <c r="CL32">
        <v>1.8667819999999999</v>
      </c>
      <c r="CM32">
        <v>3.38246</v>
      </c>
      <c r="CN32">
        <v>3.4121049999999999</v>
      </c>
      <c r="CO32">
        <v>4.1358839999999999</v>
      </c>
      <c r="CP32">
        <v>4.101426</v>
      </c>
      <c r="CQ32">
        <v>3.4121049999999999</v>
      </c>
      <c r="CR32">
        <v>0.80499399999999999</v>
      </c>
      <c r="CS32">
        <v>2.690601</v>
      </c>
      <c r="CT32">
        <v>0.95546399999999998</v>
      </c>
      <c r="CU32">
        <v>1.6130709999999999</v>
      </c>
      <c r="CV32">
        <v>1.092822</v>
      </c>
      <c r="CW32">
        <v>0.92485499999999998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84.773052000000007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329.97613799999999</v>
      </c>
      <c r="L33">
        <v>458.94006899999999</v>
      </c>
      <c r="M33">
        <v>89.490911999999994</v>
      </c>
      <c r="N33">
        <v>114.75196699999999</v>
      </c>
      <c r="O33">
        <v>60.094048000000001</v>
      </c>
      <c r="P33">
        <v>62.221656000000003</v>
      </c>
      <c r="Q33">
        <v>20.797511</v>
      </c>
      <c r="R33">
        <v>40.195877000000003</v>
      </c>
      <c r="S33">
        <v>25.084040000000002</v>
      </c>
      <c r="T33">
        <v>0.53939199999999998</v>
      </c>
      <c r="U33">
        <v>336.13272000000001</v>
      </c>
      <c r="V33">
        <v>19.967136</v>
      </c>
      <c r="W33">
        <v>33.518695000000001</v>
      </c>
      <c r="X33">
        <v>142.08705</v>
      </c>
      <c r="Y33">
        <v>0</v>
      </c>
      <c r="Z33">
        <v>12.62524</v>
      </c>
      <c r="AA33">
        <v>26.784666000000001</v>
      </c>
      <c r="AB33">
        <v>39.619633</v>
      </c>
      <c r="AC33">
        <v>28.996542999999999</v>
      </c>
      <c r="AD33">
        <v>27.248339000000001</v>
      </c>
      <c r="AE33">
        <v>0</v>
      </c>
      <c r="AF33">
        <v>16.638362999999998</v>
      </c>
      <c r="AG33">
        <v>41.460723999999999</v>
      </c>
      <c r="AH33">
        <v>139.49331000000001</v>
      </c>
      <c r="AI33">
        <v>16.511447</v>
      </c>
      <c r="AJ33">
        <v>0</v>
      </c>
      <c r="AK33">
        <v>25.578527000000001</v>
      </c>
      <c r="AL33">
        <v>0</v>
      </c>
      <c r="AM33">
        <v>15.743620999999999</v>
      </c>
      <c r="AN33">
        <v>0.67916100000000001</v>
      </c>
      <c r="AO33">
        <v>0</v>
      </c>
      <c r="AP33">
        <v>0.24677199999999999</v>
      </c>
      <c r="AQ33">
        <v>39.866419999999998</v>
      </c>
      <c r="AR33">
        <v>45.725029999999997</v>
      </c>
      <c r="AS33">
        <v>30.723559000000002</v>
      </c>
      <c r="AT33">
        <v>10.833688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84.369783999999996</v>
      </c>
      <c r="BA33">
        <f t="shared" si="1"/>
        <v>2336.9420380000001</v>
      </c>
      <c r="BD33">
        <v>7.42</v>
      </c>
      <c r="BE33">
        <v>1.88</v>
      </c>
      <c r="BF33">
        <v>2.92</v>
      </c>
      <c r="BG33">
        <v>1.77</v>
      </c>
      <c r="BH33">
        <v>9</v>
      </c>
      <c r="BI33">
        <v>0.84</v>
      </c>
      <c r="BJ33">
        <v>1.7</v>
      </c>
      <c r="BK33">
        <v>1.81</v>
      </c>
      <c r="BL33">
        <v>0</v>
      </c>
      <c r="BM33">
        <v>0.19</v>
      </c>
      <c r="BN33">
        <v>2.2799999999999998</v>
      </c>
      <c r="BO33">
        <v>1.82</v>
      </c>
      <c r="BP33">
        <v>0.24</v>
      </c>
      <c r="BQ33">
        <v>1.94</v>
      </c>
      <c r="BR33">
        <v>2.11</v>
      </c>
      <c r="BS33">
        <v>1.58</v>
      </c>
      <c r="BT33">
        <v>2.5934300000000001</v>
      </c>
      <c r="BU33">
        <v>1.2924640000000001</v>
      </c>
      <c r="BV33">
        <v>2.2968799999999998</v>
      </c>
      <c r="BW33">
        <v>1.871461</v>
      </c>
      <c r="BX33">
        <v>0.94378499999999999</v>
      </c>
      <c r="BY33">
        <v>2.584927</v>
      </c>
      <c r="BZ33">
        <v>1.2786770000000001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5.1181570000000001</v>
      </c>
      <c r="CK33">
        <v>0.900702</v>
      </c>
      <c r="CL33">
        <v>1.8667819999999999</v>
      </c>
      <c r="CM33">
        <v>3.38246</v>
      </c>
      <c r="CN33">
        <v>3.4121049999999999</v>
      </c>
      <c r="CO33">
        <v>4.1358839999999999</v>
      </c>
      <c r="CP33">
        <v>4.101426</v>
      </c>
      <c r="CQ33">
        <v>3.4121049999999999</v>
      </c>
      <c r="CR33">
        <v>0.80499399999999999</v>
      </c>
      <c r="CS33">
        <v>2.690601</v>
      </c>
      <c r="CT33">
        <v>0.95546399999999998</v>
      </c>
      <c r="CU33">
        <v>1.209803</v>
      </c>
      <c r="CV33">
        <v>1.092822</v>
      </c>
      <c r="CW33">
        <v>0.92485499999999998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84.369783999999996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329.97613799999999</v>
      </c>
      <c r="L34">
        <v>458.94006899999999</v>
      </c>
      <c r="M34">
        <v>89.490911999999994</v>
      </c>
      <c r="N34">
        <v>114.75196699999999</v>
      </c>
      <c r="O34">
        <v>60.094048000000001</v>
      </c>
      <c r="P34">
        <v>62.221656000000003</v>
      </c>
      <c r="Q34">
        <v>20.797511</v>
      </c>
      <c r="R34">
        <v>40.195877000000003</v>
      </c>
      <c r="S34">
        <v>25.084040000000002</v>
      </c>
      <c r="T34">
        <v>0.53939199999999998</v>
      </c>
      <c r="U34">
        <v>336.13272000000001</v>
      </c>
      <c r="V34">
        <v>19.967136</v>
      </c>
      <c r="W34">
        <v>33.518695000000001</v>
      </c>
      <c r="X34">
        <v>142.08705</v>
      </c>
      <c r="Y34">
        <v>0</v>
      </c>
      <c r="Z34">
        <v>12.62524</v>
      </c>
      <c r="AA34">
        <v>17.12088</v>
      </c>
      <c r="AB34">
        <v>39.619633</v>
      </c>
      <c r="AC34">
        <v>28.996542999999999</v>
      </c>
      <c r="AD34">
        <v>27.248339000000001</v>
      </c>
      <c r="AE34">
        <v>0</v>
      </c>
      <c r="AF34">
        <v>16.638362999999998</v>
      </c>
      <c r="AG34">
        <v>41.460723999999999</v>
      </c>
      <c r="AH34">
        <v>116.24442500000001</v>
      </c>
      <c r="AI34">
        <v>3.8103340000000001</v>
      </c>
      <c r="AJ34">
        <v>0</v>
      </c>
      <c r="AK34">
        <v>25.578527000000001</v>
      </c>
      <c r="AL34">
        <v>0</v>
      </c>
      <c r="AM34">
        <v>15.743620999999999</v>
      </c>
      <c r="AN34">
        <v>0.67916100000000001</v>
      </c>
      <c r="AO34">
        <v>0</v>
      </c>
      <c r="AP34">
        <v>0.24677199999999999</v>
      </c>
      <c r="AQ34">
        <v>39.866419999999998</v>
      </c>
      <c r="AR34">
        <v>45.725029999999997</v>
      </c>
      <c r="AS34">
        <v>30.723559000000002</v>
      </c>
      <c r="AT34">
        <v>10.833688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84.201039999999992</v>
      </c>
      <c r="BA34">
        <f t="shared" si="1"/>
        <v>2291.1595100000004</v>
      </c>
      <c r="BD34">
        <v>7.42</v>
      </c>
      <c r="BE34">
        <v>1.88</v>
      </c>
      <c r="BF34">
        <v>2.92</v>
      </c>
      <c r="BG34">
        <v>1.77</v>
      </c>
      <c r="BH34">
        <v>9</v>
      </c>
      <c r="BI34">
        <v>0.84</v>
      </c>
      <c r="BJ34">
        <v>1.7</v>
      </c>
      <c r="BK34">
        <v>1.81</v>
      </c>
      <c r="BL34">
        <v>0</v>
      </c>
      <c r="BM34">
        <v>0.19</v>
      </c>
      <c r="BN34">
        <v>2.2799999999999998</v>
      </c>
      <c r="BO34">
        <v>1.82</v>
      </c>
      <c r="BP34">
        <v>0.24</v>
      </c>
      <c r="BQ34">
        <v>1.94</v>
      </c>
      <c r="BR34">
        <v>2.11</v>
      </c>
      <c r="BS34">
        <v>1.58</v>
      </c>
      <c r="BT34">
        <v>2.5934300000000001</v>
      </c>
      <c r="BU34">
        <v>1.2924640000000001</v>
      </c>
      <c r="BV34">
        <v>2.2968799999999998</v>
      </c>
      <c r="BW34">
        <v>1.871461</v>
      </c>
      <c r="BX34">
        <v>0.94378499999999999</v>
      </c>
      <c r="BY34">
        <v>2.584927</v>
      </c>
      <c r="BZ34">
        <v>1.2786770000000001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5.1181570000000001</v>
      </c>
      <c r="CK34">
        <v>0.900702</v>
      </c>
      <c r="CL34">
        <v>1.8667819999999999</v>
      </c>
      <c r="CM34">
        <v>3.38246</v>
      </c>
      <c r="CN34">
        <v>3.4121049999999999</v>
      </c>
      <c r="CO34">
        <v>4.1358839999999999</v>
      </c>
      <c r="CP34">
        <v>4.101426</v>
      </c>
      <c r="CQ34">
        <v>3.4121049999999999</v>
      </c>
      <c r="CR34">
        <v>0.80499399999999999</v>
      </c>
      <c r="CS34">
        <v>2.690601</v>
      </c>
      <c r="CT34">
        <v>0.95546399999999998</v>
      </c>
      <c r="CU34">
        <v>1.209803</v>
      </c>
      <c r="CV34">
        <v>0.92407799999999995</v>
      </c>
      <c r="CW34">
        <v>0.92485499999999998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84.201039999999992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329.97613799999999</v>
      </c>
      <c r="L35">
        <v>458.94006899999999</v>
      </c>
      <c r="M35">
        <v>89.490911999999994</v>
      </c>
      <c r="N35">
        <v>114.75196699999999</v>
      </c>
      <c r="O35">
        <v>60.094048000000001</v>
      </c>
      <c r="P35">
        <v>62.221656000000003</v>
      </c>
      <c r="Q35">
        <v>20.797511</v>
      </c>
      <c r="R35">
        <v>40.195877000000003</v>
      </c>
      <c r="S35">
        <v>25.084040000000002</v>
      </c>
      <c r="T35">
        <v>0.53939199999999998</v>
      </c>
      <c r="U35">
        <v>336.13272000000001</v>
      </c>
      <c r="V35">
        <v>19.967136</v>
      </c>
      <c r="W35">
        <v>33.518695000000001</v>
      </c>
      <c r="X35">
        <v>142.08705</v>
      </c>
      <c r="Y35">
        <v>0</v>
      </c>
      <c r="Z35">
        <v>12.62524</v>
      </c>
      <c r="AA35">
        <v>3.6524540000000001</v>
      </c>
      <c r="AB35">
        <v>39.619633</v>
      </c>
      <c r="AC35">
        <v>28.996542999999999</v>
      </c>
      <c r="AD35">
        <v>18.165558999999998</v>
      </c>
      <c r="AE35">
        <v>0</v>
      </c>
      <c r="AF35">
        <v>16.638362999999998</v>
      </c>
      <c r="AG35">
        <v>41.460723999999999</v>
      </c>
      <c r="AH35">
        <v>103.53754499999999</v>
      </c>
      <c r="AI35">
        <v>0</v>
      </c>
      <c r="AJ35">
        <v>0</v>
      </c>
      <c r="AK35">
        <v>25.578527000000001</v>
      </c>
      <c r="AL35">
        <v>0</v>
      </c>
      <c r="AM35">
        <v>15.743620999999999</v>
      </c>
      <c r="AN35">
        <v>0.67916100000000001</v>
      </c>
      <c r="AO35">
        <v>0</v>
      </c>
      <c r="AP35">
        <v>0.24677199999999999</v>
      </c>
      <c r="AQ35">
        <v>39.866419999999998</v>
      </c>
      <c r="AR35">
        <v>38.281421000000002</v>
      </c>
      <c r="AS35">
        <v>30.723559000000002</v>
      </c>
      <c r="AT35">
        <v>10.833688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84.099256999999994</v>
      </c>
      <c r="BA35">
        <f t="shared" si="1"/>
        <v>2244.5456980000004</v>
      </c>
      <c r="BD35">
        <v>7.42</v>
      </c>
      <c r="BE35">
        <v>1.88</v>
      </c>
      <c r="BF35">
        <v>2.92</v>
      </c>
      <c r="BG35">
        <v>1.77</v>
      </c>
      <c r="BH35">
        <v>9</v>
      </c>
      <c r="BI35">
        <v>0.84</v>
      </c>
      <c r="BJ35">
        <v>1.7</v>
      </c>
      <c r="BK35">
        <v>1.81</v>
      </c>
      <c r="BL35">
        <v>0</v>
      </c>
      <c r="BM35">
        <v>0.19</v>
      </c>
      <c r="BN35">
        <v>2.2799999999999998</v>
      </c>
      <c r="BO35">
        <v>1.82</v>
      </c>
      <c r="BP35">
        <v>0.24</v>
      </c>
      <c r="BQ35">
        <v>1.94</v>
      </c>
      <c r="BR35">
        <v>2.11</v>
      </c>
      <c r="BS35">
        <v>1.58</v>
      </c>
      <c r="BT35">
        <v>2.5934300000000001</v>
      </c>
      <c r="BU35">
        <v>1.2924640000000001</v>
      </c>
      <c r="BV35">
        <v>2.2968799999999998</v>
      </c>
      <c r="BW35">
        <v>1.871461</v>
      </c>
      <c r="BX35">
        <v>0.94378499999999999</v>
      </c>
      <c r="BY35">
        <v>2.584927</v>
      </c>
      <c r="BZ35">
        <v>1.2786770000000001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5.1181570000000001</v>
      </c>
      <c r="CK35">
        <v>0.900702</v>
      </c>
      <c r="CL35">
        <v>1.8667819999999999</v>
      </c>
      <c r="CM35">
        <v>3.38246</v>
      </c>
      <c r="CN35">
        <v>3.4121049999999999</v>
      </c>
      <c r="CO35">
        <v>4.1358839999999999</v>
      </c>
      <c r="CP35">
        <v>4.101426</v>
      </c>
      <c r="CQ35">
        <v>3.4121049999999999</v>
      </c>
      <c r="CR35">
        <v>0.80499399999999999</v>
      </c>
      <c r="CS35">
        <v>2.690601</v>
      </c>
      <c r="CT35">
        <v>0.95546399999999998</v>
      </c>
      <c r="CU35">
        <v>1.209803</v>
      </c>
      <c r="CV35">
        <v>0.822295</v>
      </c>
      <c r="CW35">
        <v>0.92485499999999998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84.099256999999994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329.97613799999999</v>
      </c>
      <c r="L36">
        <v>458.94006899999999</v>
      </c>
      <c r="M36">
        <v>89.490911999999994</v>
      </c>
      <c r="N36">
        <v>114.75196699999999</v>
      </c>
      <c r="O36">
        <v>60.094048000000001</v>
      </c>
      <c r="P36">
        <v>62.221656000000003</v>
      </c>
      <c r="Q36">
        <v>20.797511</v>
      </c>
      <c r="R36">
        <v>40.195877000000003</v>
      </c>
      <c r="S36">
        <v>25.084040000000002</v>
      </c>
      <c r="T36">
        <v>0.53939199999999998</v>
      </c>
      <c r="U36">
        <v>336.13272000000001</v>
      </c>
      <c r="V36">
        <v>19.967136</v>
      </c>
      <c r="W36">
        <v>33.518695000000001</v>
      </c>
      <c r="X36">
        <v>142.08705</v>
      </c>
      <c r="Y36">
        <v>0</v>
      </c>
      <c r="Z36">
        <v>12.62524</v>
      </c>
      <c r="AA36">
        <v>0</v>
      </c>
      <c r="AB36">
        <v>26.413087999999998</v>
      </c>
      <c r="AC36">
        <v>17.786951999999999</v>
      </c>
      <c r="AD36">
        <v>18.165558999999998</v>
      </c>
      <c r="AE36">
        <v>0</v>
      </c>
      <c r="AF36">
        <v>8.025563</v>
      </c>
      <c r="AG36">
        <v>41.460723999999999</v>
      </c>
      <c r="AH36">
        <v>84.712536999999998</v>
      </c>
      <c r="AI36">
        <v>0</v>
      </c>
      <c r="AJ36">
        <v>0</v>
      </c>
      <c r="AK36">
        <v>25.578527000000001</v>
      </c>
      <c r="AL36">
        <v>0</v>
      </c>
      <c r="AM36">
        <v>15.743620999999999</v>
      </c>
      <c r="AN36">
        <v>0.67916100000000001</v>
      </c>
      <c r="AO36">
        <v>0</v>
      </c>
      <c r="AP36">
        <v>0.24677199999999999</v>
      </c>
      <c r="AQ36">
        <v>39.866419999999998</v>
      </c>
      <c r="AR36">
        <v>38.281421000000002</v>
      </c>
      <c r="AS36">
        <v>30.723559000000002</v>
      </c>
      <c r="AT36">
        <v>10.833688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83.168262999999996</v>
      </c>
      <c r="BA36">
        <f t="shared" si="1"/>
        <v>2188.1083060000005</v>
      </c>
      <c r="BD36">
        <v>7.42</v>
      </c>
      <c r="BE36">
        <v>1.88</v>
      </c>
      <c r="BF36">
        <v>2.92</v>
      </c>
      <c r="BG36">
        <v>1.77</v>
      </c>
      <c r="BH36">
        <v>9</v>
      </c>
      <c r="BI36">
        <v>0.84</v>
      </c>
      <c r="BJ36">
        <v>1.7</v>
      </c>
      <c r="BK36">
        <v>1.81</v>
      </c>
      <c r="BL36">
        <v>0.1</v>
      </c>
      <c r="BM36">
        <v>0.19</v>
      </c>
      <c r="BN36">
        <v>2.2799999999999998</v>
      </c>
      <c r="BO36">
        <v>1.82</v>
      </c>
      <c r="BP36">
        <v>0.24</v>
      </c>
      <c r="BQ36">
        <v>1.94</v>
      </c>
      <c r="BR36">
        <v>2.11</v>
      </c>
      <c r="BS36">
        <v>1.58</v>
      </c>
      <c r="BT36">
        <v>2.5934300000000001</v>
      </c>
      <c r="BU36">
        <v>1.2924640000000001</v>
      </c>
      <c r="BV36">
        <v>2.2968799999999998</v>
      </c>
      <c r="BW36">
        <v>1.871461</v>
      </c>
      <c r="BX36">
        <v>0.94378499999999999</v>
      </c>
      <c r="BY36">
        <v>2.584927</v>
      </c>
      <c r="BZ36">
        <v>1.2786770000000001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5.1181570000000001</v>
      </c>
      <c r="CK36">
        <v>0.900702</v>
      </c>
      <c r="CL36">
        <v>1.8667819999999999</v>
      </c>
      <c r="CM36">
        <v>3.38246</v>
      </c>
      <c r="CN36">
        <v>3.4121049999999999</v>
      </c>
      <c r="CO36">
        <v>4.1358839999999999</v>
      </c>
      <c r="CP36">
        <v>4.101426</v>
      </c>
      <c r="CQ36">
        <v>3.4121049999999999</v>
      </c>
      <c r="CR36">
        <v>0.80499399999999999</v>
      </c>
      <c r="CS36">
        <v>2.690601</v>
      </c>
      <c r="CT36">
        <v>0.47773199999999999</v>
      </c>
      <c r="CU36">
        <v>0.80653600000000003</v>
      </c>
      <c r="CV36">
        <v>0.67230000000000001</v>
      </c>
      <c r="CW36">
        <v>0.92485499999999998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83.168262999999996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329.97613799999999</v>
      </c>
      <c r="L37">
        <v>420.07733400000001</v>
      </c>
      <c r="M37">
        <v>89.490911999999994</v>
      </c>
      <c r="N37">
        <v>114.75196699999999</v>
      </c>
      <c r="O37">
        <v>60.094048000000001</v>
      </c>
      <c r="P37">
        <v>63.986725999999997</v>
      </c>
      <c r="Q37">
        <v>20.797511</v>
      </c>
      <c r="R37">
        <v>40.195877000000003</v>
      </c>
      <c r="S37">
        <v>25.084040000000002</v>
      </c>
      <c r="T37">
        <v>0.53939199999999998</v>
      </c>
      <c r="U37">
        <v>336.13272000000001</v>
      </c>
      <c r="V37">
        <v>19.967136</v>
      </c>
      <c r="W37">
        <v>33.518695000000001</v>
      </c>
      <c r="X37">
        <v>142.08705</v>
      </c>
      <c r="Y37">
        <v>0</v>
      </c>
      <c r="Z37">
        <v>6.3126199999999999</v>
      </c>
      <c r="AA37">
        <v>0</v>
      </c>
      <c r="AB37">
        <v>26.413087999999998</v>
      </c>
      <c r="AC37">
        <v>8.8934750000000005</v>
      </c>
      <c r="AD37">
        <v>9.0827799999999996</v>
      </c>
      <c r="AE37">
        <v>0</v>
      </c>
      <c r="AF37">
        <v>8.025563</v>
      </c>
      <c r="AG37">
        <v>41.460723999999999</v>
      </c>
      <c r="AH37">
        <v>64.005026999999998</v>
      </c>
      <c r="AI37">
        <v>0</v>
      </c>
      <c r="AJ37">
        <v>0</v>
      </c>
      <c r="AK37">
        <v>25.578527000000001</v>
      </c>
      <c r="AL37">
        <v>0</v>
      </c>
      <c r="AM37">
        <v>15.743620999999999</v>
      </c>
      <c r="AN37">
        <v>0.67916100000000001</v>
      </c>
      <c r="AO37">
        <v>0</v>
      </c>
      <c r="AP37">
        <v>0</v>
      </c>
      <c r="AQ37">
        <v>39.866419999999998</v>
      </c>
      <c r="AR37">
        <v>42.534911999999998</v>
      </c>
      <c r="AS37">
        <v>30.723559000000002</v>
      </c>
      <c r="AT37">
        <v>10.833688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83.094874999999988</v>
      </c>
      <c r="BA37">
        <f t="shared" si="1"/>
        <v>2109.9475860000002</v>
      </c>
      <c r="BD37">
        <v>7.42</v>
      </c>
      <c r="BE37">
        <v>1.88</v>
      </c>
      <c r="BF37">
        <v>2.92</v>
      </c>
      <c r="BG37">
        <v>1.77</v>
      </c>
      <c r="BH37">
        <v>9</v>
      </c>
      <c r="BI37">
        <v>0.84</v>
      </c>
      <c r="BJ37">
        <v>1.7</v>
      </c>
      <c r="BK37">
        <v>1.81</v>
      </c>
      <c r="BL37">
        <v>0.19</v>
      </c>
      <c r="BM37">
        <v>0.19</v>
      </c>
      <c r="BN37">
        <v>2.2799999999999998</v>
      </c>
      <c r="BO37">
        <v>1.82</v>
      </c>
      <c r="BP37">
        <v>0.24</v>
      </c>
      <c r="BQ37">
        <v>1.94</v>
      </c>
      <c r="BR37">
        <v>2.11</v>
      </c>
      <c r="BS37">
        <v>1.58</v>
      </c>
      <c r="BT37">
        <v>2.5934300000000001</v>
      </c>
      <c r="BU37">
        <v>1.2924640000000001</v>
      </c>
      <c r="BV37">
        <v>2.2968799999999998</v>
      </c>
      <c r="BW37">
        <v>1.871461</v>
      </c>
      <c r="BX37">
        <v>0.94378499999999999</v>
      </c>
      <c r="BY37">
        <v>2.584927</v>
      </c>
      <c r="BZ37">
        <v>1.2786770000000001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5.1181570000000001</v>
      </c>
      <c r="CK37">
        <v>0.900702</v>
      </c>
      <c r="CL37">
        <v>1.8667819999999999</v>
      </c>
      <c r="CM37">
        <v>3.38246</v>
      </c>
      <c r="CN37">
        <v>3.4121049999999999</v>
      </c>
      <c r="CO37">
        <v>4.1358839999999999</v>
      </c>
      <c r="CP37">
        <v>4.101426</v>
      </c>
      <c r="CQ37">
        <v>3.4121049999999999</v>
      </c>
      <c r="CR37">
        <v>0.80499399999999999</v>
      </c>
      <c r="CS37">
        <v>2.690601</v>
      </c>
      <c r="CT37">
        <v>0.47773199999999999</v>
      </c>
      <c r="CU37">
        <v>0.80653600000000003</v>
      </c>
      <c r="CV37">
        <v>0.50891200000000003</v>
      </c>
      <c r="CW37">
        <v>0.92485499999999998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83.094874999999988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329.97613799999999</v>
      </c>
      <c r="L38">
        <v>420.07733400000001</v>
      </c>
      <c r="M38">
        <v>89.490911999999994</v>
      </c>
      <c r="N38">
        <v>114.75196699999999</v>
      </c>
      <c r="O38">
        <v>60.094048000000001</v>
      </c>
      <c r="P38">
        <v>64.029587000000006</v>
      </c>
      <c r="Q38">
        <v>20.797511</v>
      </c>
      <c r="R38">
        <v>40.195877000000003</v>
      </c>
      <c r="S38">
        <v>25.084040000000002</v>
      </c>
      <c r="T38">
        <v>0.53939199999999998</v>
      </c>
      <c r="U38">
        <v>336.13272000000001</v>
      </c>
      <c r="V38">
        <v>19.967136</v>
      </c>
      <c r="W38">
        <v>33.518695000000001</v>
      </c>
      <c r="X38">
        <v>142.08705</v>
      </c>
      <c r="Y38">
        <v>0</v>
      </c>
      <c r="Z38">
        <v>6.3126199999999999</v>
      </c>
      <c r="AA38">
        <v>0</v>
      </c>
      <c r="AB38">
        <v>13.099608999999999</v>
      </c>
      <c r="AC38">
        <v>8.8934750000000005</v>
      </c>
      <c r="AD38">
        <v>9.0827799999999996</v>
      </c>
      <c r="AE38">
        <v>0</v>
      </c>
      <c r="AF38">
        <v>8.025563</v>
      </c>
      <c r="AG38">
        <v>41.460723999999999</v>
      </c>
      <c r="AH38">
        <v>41.415018000000003</v>
      </c>
      <c r="AI38">
        <v>0</v>
      </c>
      <c r="AJ38">
        <v>0</v>
      </c>
      <c r="AK38">
        <v>25.578527000000001</v>
      </c>
      <c r="AL38">
        <v>0</v>
      </c>
      <c r="AM38">
        <v>13.279033</v>
      </c>
      <c r="AN38">
        <v>0.67916100000000001</v>
      </c>
      <c r="AO38">
        <v>0</v>
      </c>
      <c r="AP38">
        <v>0</v>
      </c>
      <c r="AQ38">
        <v>39.866419999999998</v>
      </c>
      <c r="AR38">
        <v>50.510207999999999</v>
      </c>
      <c r="AS38">
        <v>30.723559000000002</v>
      </c>
      <c r="AT38">
        <v>10.833688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82.522148999999985</v>
      </c>
      <c r="BA38">
        <f t="shared" si="1"/>
        <v>2079.0249410000001</v>
      </c>
      <c r="BD38">
        <v>7.42</v>
      </c>
      <c r="BE38">
        <v>1.88</v>
      </c>
      <c r="BF38">
        <v>2.92</v>
      </c>
      <c r="BG38">
        <v>1.77</v>
      </c>
      <c r="BH38">
        <v>9</v>
      </c>
      <c r="BI38">
        <v>0.84</v>
      </c>
      <c r="BJ38">
        <v>1.7</v>
      </c>
      <c r="BK38">
        <v>1.81</v>
      </c>
      <c r="BL38">
        <v>0.2</v>
      </c>
      <c r="BM38">
        <v>0.19</v>
      </c>
      <c r="BN38">
        <v>2.2799999999999998</v>
      </c>
      <c r="BO38">
        <v>1.82</v>
      </c>
      <c r="BP38">
        <v>0.24</v>
      </c>
      <c r="BQ38">
        <v>1.94</v>
      </c>
      <c r="BR38">
        <v>2.11</v>
      </c>
      <c r="BS38">
        <v>1.58</v>
      </c>
      <c r="BT38">
        <v>2.5934300000000001</v>
      </c>
      <c r="BU38">
        <v>1.2924640000000001</v>
      </c>
      <c r="BV38">
        <v>2.2968799999999998</v>
      </c>
      <c r="BW38">
        <v>1.871461</v>
      </c>
      <c r="BX38">
        <v>0.94378499999999999</v>
      </c>
      <c r="BY38">
        <v>2.584927</v>
      </c>
      <c r="BZ38">
        <v>1.2786770000000001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5.1181570000000001</v>
      </c>
      <c r="CK38">
        <v>0.900702</v>
      </c>
      <c r="CL38">
        <v>1.8667819999999999</v>
      </c>
      <c r="CM38">
        <v>3.38246</v>
      </c>
      <c r="CN38">
        <v>3.4121049999999999</v>
      </c>
      <c r="CO38">
        <v>4.1358839999999999</v>
      </c>
      <c r="CP38">
        <v>4.101426</v>
      </c>
      <c r="CQ38">
        <v>3.4121049999999999</v>
      </c>
      <c r="CR38">
        <v>0.80499399999999999</v>
      </c>
      <c r="CS38">
        <v>2.690601</v>
      </c>
      <c r="CT38">
        <v>0.47773199999999999</v>
      </c>
      <c r="CU38">
        <v>0.40326800000000002</v>
      </c>
      <c r="CV38">
        <v>0.32945400000000002</v>
      </c>
      <c r="CW38">
        <v>0.92485499999999998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82.522148999999985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329.97613799999999</v>
      </c>
      <c r="L39">
        <v>453.65886899999998</v>
      </c>
      <c r="M39">
        <v>89.490911999999994</v>
      </c>
      <c r="N39">
        <v>114.75196699999999</v>
      </c>
      <c r="O39">
        <v>60.094048000000001</v>
      </c>
      <c r="P39">
        <v>64.029587000000006</v>
      </c>
      <c r="Q39">
        <v>20.797511</v>
      </c>
      <c r="R39">
        <v>40.195877000000003</v>
      </c>
      <c r="S39">
        <v>25.084040000000002</v>
      </c>
      <c r="T39">
        <v>0.53939199999999998</v>
      </c>
      <c r="U39">
        <v>336.13272000000001</v>
      </c>
      <c r="V39">
        <v>19.967136</v>
      </c>
      <c r="W39">
        <v>33.518695000000001</v>
      </c>
      <c r="X39">
        <v>142.08705</v>
      </c>
      <c r="Y39">
        <v>0</v>
      </c>
      <c r="Z39">
        <v>6.3126199999999999</v>
      </c>
      <c r="AA39">
        <v>0</v>
      </c>
      <c r="AB39">
        <v>13.099608999999999</v>
      </c>
      <c r="AC39">
        <v>0</v>
      </c>
      <c r="AD39">
        <v>0</v>
      </c>
      <c r="AE39">
        <v>0</v>
      </c>
      <c r="AF39">
        <v>8.025563</v>
      </c>
      <c r="AG39">
        <v>41.460723999999999</v>
      </c>
      <c r="AH39">
        <v>20.707509000000002</v>
      </c>
      <c r="AI39">
        <v>0</v>
      </c>
      <c r="AJ39">
        <v>0</v>
      </c>
      <c r="AK39">
        <v>25.578527000000001</v>
      </c>
      <c r="AL39">
        <v>0</v>
      </c>
      <c r="AM39">
        <v>10.516992999999999</v>
      </c>
      <c r="AN39">
        <v>0.67916100000000001</v>
      </c>
      <c r="AO39">
        <v>0</v>
      </c>
      <c r="AP39">
        <v>0</v>
      </c>
      <c r="AQ39">
        <v>39.866419999999998</v>
      </c>
      <c r="AR39">
        <v>50.510207999999999</v>
      </c>
      <c r="AS39">
        <v>30.723559000000002</v>
      </c>
      <c r="AT39">
        <v>10.833688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82.348687999999996</v>
      </c>
      <c r="BA39">
        <f t="shared" si="1"/>
        <v>2070.9872109999997</v>
      </c>
      <c r="BD39">
        <v>7.42</v>
      </c>
      <c r="BE39">
        <v>1.88</v>
      </c>
      <c r="BF39">
        <v>2.92</v>
      </c>
      <c r="BG39">
        <v>1.77</v>
      </c>
      <c r="BH39">
        <v>9</v>
      </c>
      <c r="BI39">
        <v>0.84</v>
      </c>
      <c r="BJ39">
        <v>1.7</v>
      </c>
      <c r="BK39">
        <v>1.81</v>
      </c>
      <c r="BL39">
        <v>0.27</v>
      </c>
      <c r="BM39">
        <v>0.19</v>
      </c>
      <c r="BN39">
        <v>2.2799999999999998</v>
      </c>
      <c r="BO39">
        <v>1.82</v>
      </c>
      <c r="BP39">
        <v>0.24</v>
      </c>
      <c r="BQ39">
        <v>1.94</v>
      </c>
      <c r="BR39">
        <v>2.11</v>
      </c>
      <c r="BS39">
        <v>1.58</v>
      </c>
      <c r="BT39">
        <v>2.5934300000000001</v>
      </c>
      <c r="BU39">
        <v>1.2924640000000001</v>
      </c>
      <c r="BV39">
        <v>2.2968799999999998</v>
      </c>
      <c r="BW39">
        <v>1.871461</v>
      </c>
      <c r="BX39">
        <v>0.94378499999999999</v>
      </c>
      <c r="BY39">
        <v>2.584927</v>
      </c>
      <c r="BZ39">
        <v>1.2786770000000001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5.1181570000000001</v>
      </c>
      <c r="CK39">
        <v>0.900702</v>
      </c>
      <c r="CL39">
        <v>1.8667819999999999</v>
      </c>
      <c r="CM39">
        <v>3.38246</v>
      </c>
      <c r="CN39">
        <v>3.4121049999999999</v>
      </c>
      <c r="CO39">
        <v>4.1358839999999999</v>
      </c>
      <c r="CP39">
        <v>4.101426</v>
      </c>
      <c r="CQ39">
        <v>3.4121049999999999</v>
      </c>
      <c r="CR39">
        <v>0.80499399999999999</v>
      </c>
      <c r="CS39">
        <v>2.690601</v>
      </c>
      <c r="CT39">
        <v>0.47773199999999999</v>
      </c>
      <c r="CU39">
        <v>0.32587300000000002</v>
      </c>
      <c r="CV39">
        <v>0.16338800000000001</v>
      </c>
      <c r="CW39">
        <v>0.92485499999999998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82.348687999999996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329.97613799999999</v>
      </c>
      <c r="L40">
        <v>472.02543100000003</v>
      </c>
      <c r="M40">
        <v>89.490911999999994</v>
      </c>
      <c r="N40">
        <v>114.75196699999999</v>
      </c>
      <c r="O40">
        <v>60.094048000000001</v>
      </c>
      <c r="P40">
        <v>64.029587000000006</v>
      </c>
      <c r="Q40">
        <v>20.797511</v>
      </c>
      <c r="R40">
        <v>40.195877000000003</v>
      </c>
      <c r="S40">
        <v>25.084040000000002</v>
      </c>
      <c r="T40">
        <v>0.53939199999999998</v>
      </c>
      <c r="U40">
        <v>336.13272000000001</v>
      </c>
      <c r="V40">
        <v>19.967136</v>
      </c>
      <c r="W40">
        <v>33.518695000000001</v>
      </c>
      <c r="X40">
        <v>142.08705</v>
      </c>
      <c r="Y40">
        <v>0</v>
      </c>
      <c r="Z40">
        <v>6.3126199999999999</v>
      </c>
      <c r="AA40">
        <v>0</v>
      </c>
      <c r="AB40">
        <v>13.099608999999999</v>
      </c>
      <c r="AC40">
        <v>0</v>
      </c>
      <c r="AD40">
        <v>0</v>
      </c>
      <c r="AE40">
        <v>0</v>
      </c>
      <c r="AF40">
        <v>8.025563</v>
      </c>
      <c r="AG40">
        <v>41.460723999999999</v>
      </c>
      <c r="AH40">
        <v>0</v>
      </c>
      <c r="AI40">
        <v>0</v>
      </c>
      <c r="AJ40">
        <v>0</v>
      </c>
      <c r="AK40">
        <v>25.578527000000001</v>
      </c>
      <c r="AL40">
        <v>0</v>
      </c>
      <c r="AM40">
        <v>10.516992999999999</v>
      </c>
      <c r="AN40">
        <v>0.67916100000000001</v>
      </c>
      <c r="AO40">
        <v>0</v>
      </c>
      <c r="AP40">
        <v>0</v>
      </c>
      <c r="AQ40">
        <v>39.866419999999998</v>
      </c>
      <c r="AR40">
        <v>46.256717000000002</v>
      </c>
      <c r="AS40">
        <v>30.723559000000002</v>
      </c>
      <c r="AT40">
        <v>10.833688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81.889426999999998</v>
      </c>
      <c r="BA40">
        <f t="shared" si="1"/>
        <v>2063.9335120000001</v>
      </c>
      <c r="BD40">
        <v>7.42</v>
      </c>
      <c r="BE40">
        <v>1.88</v>
      </c>
      <c r="BF40">
        <v>2.92</v>
      </c>
      <c r="BG40">
        <v>1.77</v>
      </c>
      <c r="BH40">
        <v>9</v>
      </c>
      <c r="BI40">
        <v>0.84</v>
      </c>
      <c r="BJ40">
        <v>1.7</v>
      </c>
      <c r="BK40">
        <v>1.81</v>
      </c>
      <c r="BL40">
        <v>0.3</v>
      </c>
      <c r="BM40">
        <v>0.19</v>
      </c>
      <c r="BN40">
        <v>2.2799999999999998</v>
      </c>
      <c r="BO40">
        <v>1.82</v>
      </c>
      <c r="BP40">
        <v>0.24</v>
      </c>
      <c r="BQ40">
        <v>1.94</v>
      </c>
      <c r="BR40">
        <v>2.11</v>
      </c>
      <c r="BS40">
        <v>1.58</v>
      </c>
      <c r="BT40">
        <v>2.5934300000000001</v>
      </c>
      <c r="BU40">
        <v>1.2924640000000001</v>
      </c>
      <c r="BV40">
        <v>2.2968799999999998</v>
      </c>
      <c r="BW40">
        <v>1.871461</v>
      </c>
      <c r="BX40">
        <v>0.94378499999999999</v>
      </c>
      <c r="BY40">
        <v>2.584927</v>
      </c>
      <c r="BZ40">
        <v>1.2786770000000001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5.1181570000000001</v>
      </c>
      <c r="CK40">
        <v>0.900702</v>
      </c>
      <c r="CL40">
        <v>1.8667819999999999</v>
      </c>
      <c r="CM40">
        <v>3.38246</v>
      </c>
      <c r="CN40">
        <v>3.4121049999999999</v>
      </c>
      <c r="CO40">
        <v>4.1358839999999999</v>
      </c>
      <c r="CP40">
        <v>4.101426</v>
      </c>
      <c r="CQ40">
        <v>3.4121049999999999</v>
      </c>
      <c r="CR40">
        <v>0.80499399999999999</v>
      </c>
      <c r="CS40">
        <v>2.690601</v>
      </c>
      <c r="CT40">
        <v>0.47773199999999999</v>
      </c>
      <c r="CU40">
        <v>0</v>
      </c>
      <c r="CV40">
        <v>0</v>
      </c>
      <c r="CW40">
        <v>0.92485499999999998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81.889426999999998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329.97613799999999</v>
      </c>
      <c r="L41">
        <v>472.02543100000003</v>
      </c>
      <c r="M41">
        <v>89.490911999999994</v>
      </c>
      <c r="N41">
        <v>114.75196699999999</v>
      </c>
      <c r="O41">
        <v>60.094048000000001</v>
      </c>
      <c r="P41">
        <v>64.029587000000006</v>
      </c>
      <c r="Q41">
        <v>20.797511</v>
      </c>
      <c r="R41">
        <v>40.195877000000003</v>
      </c>
      <c r="S41">
        <v>25.084040000000002</v>
      </c>
      <c r="T41">
        <v>0.53939199999999998</v>
      </c>
      <c r="U41">
        <v>336.13272000000001</v>
      </c>
      <c r="V41">
        <v>19.967136</v>
      </c>
      <c r="W41">
        <v>33.518695000000001</v>
      </c>
      <c r="X41">
        <v>142.08705</v>
      </c>
      <c r="Y41">
        <v>0</v>
      </c>
      <c r="Z41">
        <v>6.3126199999999999</v>
      </c>
      <c r="AA41">
        <v>0</v>
      </c>
      <c r="AB41">
        <v>13.099608999999999</v>
      </c>
      <c r="AC41">
        <v>0</v>
      </c>
      <c r="AD41">
        <v>0</v>
      </c>
      <c r="AE41">
        <v>0</v>
      </c>
      <c r="AF41">
        <v>8.025563</v>
      </c>
      <c r="AG41">
        <v>41.460723999999999</v>
      </c>
      <c r="AH41">
        <v>0</v>
      </c>
      <c r="AI41">
        <v>0</v>
      </c>
      <c r="AJ41">
        <v>0</v>
      </c>
      <c r="AK41">
        <v>25.578527000000001</v>
      </c>
      <c r="AL41">
        <v>0</v>
      </c>
      <c r="AM41">
        <v>10.516992999999999</v>
      </c>
      <c r="AN41">
        <v>0.67916100000000001</v>
      </c>
      <c r="AO41">
        <v>0</v>
      </c>
      <c r="AP41">
        <v>0</v>
      </c>
      <c r="AQ41">
        <v>39.866419999999998</v>
      </c>
      <c r="AR41">
        <v>44.661658000000003</v>
      </c>
      <c r="AS41">
        <v>30.723559000000002</v>
      </c>
      <c r="AT41">
        <v>10.833688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81.898247999999995</v>
      </c>
      <c r="BA41">
        <f t="shared" si="1"/>
        <v>2062.3472740000002</v>
      </c>
      <c r="BD41">
        <v>7.42</v>
      </c>
      <c r="BE41">
        <v>1.88</v>
      </c>
      <c r="BF41">
        <v>2.92</v>
      </c>
      <c r="BG41">
        <v>1.77</v>
      </c>
      <c r="BH41">
        <v>9</v>
      </c>
      <c r="BI41">
        <v>0.84</v>
      </c>
      <c r="BJ41">
        <v>1.7</v>
      </c>
      <c r="BK41">
        <v>1.81</v>
      </c>
      <c r="BL41">
        <v>0.34</v>
      </c>
      <c r="BM41">
        <v>0.19</v>
      </c>
      <c r="BN41">
        <v>2.2799999999999998</v>
      </c>
      <c r="BO41">
        <v>1.82</v>
      </c>
      <c r="BP41">
        <v>0.24</v>
      </c>
      <c r="BQ41">
        <v>1.94</v>
      </c>
      <c r="BR41">
        <v>2.11</v>
      </c>
      <c r="BS41">
        <v>1.58</v>
      </c>
      <c r="BT41">
        <v>2.5934300000000001</v>
      </c>
      <c r="BU41">
        <v>1.2924640000000001</v>
      </c>
      <c r="BV41">
        <v>2.265701</v>
      </c>
      <c r="BW41">
        <v>1.871461</v>
      </c>
      <c r="BX41">
        <v>0.94378499999999999</v>
      </c>
      <c r="BY41">
        <v>2.584927</v>
      </c>
      <c r="BZ41">
        <v>1.2786770000000001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5.1181570000000001</v>
      </c>
      <c r="CK41">
        <v>0.900702</v>
      </c>
      <c r="CL41">
        <v>1.8667819999999999</v>
      </c>
      <c r="CM41">
        <v>3.38246</v>
      </c>
      <c r="CN41">
        <v>3.4121049999999999</v>
      </c>
      <c r="CO41">
        <v>4.1358839999999999</v>
      </c>
      <c r="CP41">
        <v>4.101426</v>
      </c>
      <c r="CQ41">
        <v>3.4121049999999999</v>
      </c>
      <c r="CR41">
        <v>0.80499399999999999</v>
      </c>
      <c r="CS41">
        <v>2.690601</v>
      </c>
      <c r="CT41">
        <v>0.47773199999999999</v>
      </c>
      <c r="CU41">
        <v>0</v>
      </c>
      <c r="CV41">
        <v>0</v>
      </c>
      <c r="CW41">
        <v>0.92485499999999998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81.898247999999995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329.97613799999999</v>
      </c>
      <c r="L42">
        <v>491.42024199999997</v>
      </c>
      <c r="M42">
        <v>89.490911999999994</v>
      </c>
      <c r="N42">
        <v>114.75196699999999</v>
      </c>
      <c r="O42">
        <v>60.094048000000001</v>
      </c>
      <c r="P42">
        <v>64.029587000000006</v>
      </c>
      <c r="Q42">
        <v>20.797511</v>
      </c>
      <c r="R42">
        <v>40.195877000000003</v>
      </c>
      <c r="S42">
        <v>25.084040000000002</v>
      </c>
      <c r="T42">
        <v>0.53939199999999998</v>
      </c>
      <c r="U42">
        <v>336.13272000000001</v>
      </c>
      <c r="V42">
        <v>19.967136</v>
      </c>
      <c r="W42">
        <v>33.518695000000001</v>
      </c>
      <c r="X42">
        <v>142.08705</v>
      </c>
      <c r="Y42">
        <v>0</v>
      </c>
      <c r="Z42">
        <v>6.3126199999999999</v>
      </c>
      <c r="AA42">
        <v>0</v>
      </c>
      <c r="AB42">
        <v>13.099608999999999</v>
      </c>
      <c r="AC42">
        <v>0</v>
      </c>
      <c r="AD42">
        <v>0</v>
      </c>
      <c r="AE42">
        <v>0</v>
      </c>
      <c r="AF42">
        <v>8.025563</v>
      </c>
      <c r="AG42">
        <v>41.460723999999999</v>
      </c>
      <c r="AH42">
        <v>0</v>
      </c>
      <c r="AI42">
        <v>0</v>
      </c>
      <c r="AJ42">
        <v>0</v>
      </c>
      <c r="AK42">
        <v>25.578527000000001</v>
      </c>
      <c r="AL42">
        <v>0</v>
      </c>
      <c r="AM42">
        <v>10.516992999999999</v>
      </c>
      <c r="AN42">
        <v>0.67916100000000001</v>
      </c>
      <c r="AO42">
        <v>0</v>
      </c>
      <c r="AP42">
        <v>0</v>
      </c>
      <c r="AQ42">
        <v>39.866419999999998</v>
      </c>
      <c r="AR42">
        <v>44.661658000000003</v>
      </c>
      <c r="AS42">
        <v>30.723559000000002</v>
      </c>
      <c r="AT42">
        <v>10.833688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81.938248000000002</v>
      </c>
      <c r="BA42">
        <f t="shared" si="1"/>
        <v>2081.7820849999998</v>
      </c>
      <c r="BD42">
        <v>7.42</v>
      </c>
      <c r="BE42">
        <v>1.88</v>
      </c>
      <c r="BF42">
        <v>2.92</v>
      </c>
      <c r="BG42">
        <v>1.77</v>
      </c>
      <c r="BH42">
        <v>9</v>
      </c>
      <c r="BI42">
        <v>0.86</v>
      </c>
      <c r="BJ42">
        <v>1.71</v>
      </c>
      <c r="BK42">
        <v>1.81</v>
      </c>
      <c r="BL42">
        <v>0.35</v>
      </c>
      <c r="BM42">
        <v>0.19</v>
      </c>
      <c r="BN42">
        <v>2.2799999999999998</v>
      </c>
      <c r="BO42">
        <v>1.82</v>
      </c>
      <c r="BP42">
        <v>0.24</v>
      </c>
      <c r="BQ42">
        <v>1.94</v>
      </c>
      <c r="BR42">
        <v>2.11</v>
      </c>
      <c r="BS42">
        <v>1.58</v>
      </c>
      <c r="BT42">
        <v>2.5934300000000001</v>
      </c>
      <c r="BU42">
        <v>1.2924640000000001</v>
      </c>
      <c r="BV42">
        <v>2.265701</v>
      </c>
      <c r="BW42">
        <v>1.871461</v>
      </c>
      <c r="BX42">
        <v>0.94378499999999999</v>
      </c>
      <c r="BY42">
        <v>2.584927</v>
      </c>
      <c r="BZ42">
        <v>1.2786770000000001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5.1181570000000001</v>
      </c>
      <c r="CK42">
        <v>0.900702</v>
      </c>
      <c r="CL42">
        <v>1.8667819999999999</v>
      </c>
      <c r="CM42">
        <v>3.38246</v>
      </c>
      <c r="CN42">
        <v>3.4121049999999999</v>
      </c>
      <c r="CO42">
        <v>4.1358839999999999</v>
      </c>
      <c r="CP42">
        <v>4.101426</v>
      </c>
      <c r="CQ42">
        <v>3.4121049999999999</v>
      </c>
      <c r="CR42">
        <v>0.80499399999999999</v>
      </c>
      <c r="CS42">
        <v>2.690601</v>
      </c>
      <c r="CT42">
        <v>0.47773199999999999</v>
      </c>
      <c r="CU42">
        <v>0</v>
      </c>
      <c r="CV42">
        <v>0</v>
      </c>
      <c r="CW42">
        <v>0.92485499999999998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81.938248000000002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329.97613799999999</v>
      </c>
      <c r="L43">
        <v>494.72703799999999</v>
      </c>
      <c r="M43">
        <v>89.490911999999994</v>
      </c>
      <c r="N43">
        <v>114.75196699999999</v>
      </c>
      <c r="O43">
        <v>60.094048000000001</v>
      </c>
      <c r="P43">
        <v>64.029587000000006</v>
      </c>
      <c r="Q43">
        <v>20.797511</v>
      </c>
      <c r="R43">
        <v>40.195877000000003</v>
      </c>
      <c r="S43">
        <v>25.084040000000002</v>
      </c>
      <c r="T43">
        <v>0.53939199999999998</v>
      </c>
      <c r="U43">
        <v>336.13272000000001</v>
      </c>
      <c r="V43">
        <v>19.967136</v>
      </c>
      <c r="W43">
        <v>33.518695000000001</v>
      </c>
      <c r="X43">
        <v>142.08705</v>
      </c>
      <c r="Y43">
        <v>0</v>
      </c>
      <c r="Z43">
        <v>6.3126199999999999</v>
      </c>
      <c r="AA43">
        <v>0</v>
      </c>
      <c r="AB43">
        <v>13.099608999999999</v>
      </c>
      <c r="AC43">
        <v>0</v>
      </c>
      <c r="AD43">
        <v>0</v>
      </c>
      <c r="AE43">
        <v>0</v>
      </c>
      <c r="AF43">
        <v>8.025563</v>
      </c>
      <c r="AG43">
        <v>41.460723999999999</v>
      </c>
      <c r="AH43">
        <v>0</v>
      </c>
      <c r="AI43">
        <v>0</v>
      </c>
      <c r="AJ43">
        <v>0</v>
      </c>
      <c r="AK43">
        <v>25.578527000000001</v>
      </c>
      <c r="AL43">
        <v>0</v>
      </c>
      <c r="AM43">
        <v>10.516992999999999</v>
      </c>
      <c r="AN43">
        <v>0.67916100000000001</v>
      </c>
      <c r="AO43">
        <v>0</v>
      </c>
      <c r="AP43">
        <v>0</v>
      </c>
      <c r="AQ43">
        <v>39.866419999999998</v>
      </c>
      <c r="AR43">
        <v>50.510207999999999</v>
      </c>
      <c r="AS43">
        <v>30.723559000000002</v>
      </c>
      <c r="AT43">
        <v>10.833688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81.908248</v>
      </c>
      <c r="BA43">
        <f t="shared" si="1"/>
        <v>2090.9074309999996</v>
      </c>
      <c r="BD43">
        <v>7.42</v>
      </c>
      <c r="BE43">
        <v>1.88</v>
      </c>
      <c r="BF43">
        <v>2.92</v>
      </c>
      <c r="BG43">
        <v>1.77</v>
      </c>
      <c r="BH43">
        <v>9</v>
      </c>
      <c r="BI43">
        <v>0.87</v>
      </c>
      <c r="BJ43">
        <v>1.72</v>
      </c>
      <c r="BK43">
        <v>1.81</v>
      </c>
      <c r="BL43">
        <v>0.3</v>
      </c>
      <c r="BM43">
        <v>0.19</v>
      </c>
      <c r="BN43">
        <v>2.2799999999999998</v>
      </c>
      <c r="BO43">
        <v>1.82</v>
      </c>
      <c r="BP43">
        <v>0.24</v>
      </c>
      <c r="BQ43">
        <v>1.94</v>
      </c>
      <c r="BR43">
        <v>2.11</v>
      </c>
      <c r="BS43">
        <v>1.58</v>
      </c>
      <c r="BT43">
        <v>2.5934300000000001</v>
      </c>
      <c r="BU43">
        <v>1.2924640000000001</v>
      </c>
      <c r="BV43">
        <v>2.265701</v>
      </c>
      <c r="BW43">
        <v>1.871461</v>
      </c>
      <c r="BX43">
        <v>0.94378499999999999</v>
      </c>
      <c r="BY43">
        <v>2.584927</v>
      </c>
      <c r="BZ43">
        <v>1.2786770000000001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5.1181570000000001</v>
      </c>
      <c r="CK43">
        <v>0.900702</v>
      </c>
      <c r="CL43">
        <v>1.8667819999999999</v>
      </c>
      <c r="CM43">
        <v>3.38246</v>
      </c>
      <c r="CN43">
        <v>3.4121049999999999</v>
      </c>
      <c r="CO43">
        <v>4.1358839999999999</v>
      </c>
      <c r="CP43">
        <v>4.101426</v>
      </c>
      <c r="CQ43">
        <v>3.4121049999999999</v>
      </c>
      <c r="CR43">
        <v>0.80499399999999999</v>
      </c>
      <c r="CS43">
        <v>2.690601</v>
      </c>
      <c r="CT43">
        <v>0.47773199999999999</v>
      </c>
      <c r="CU43">
        <v>0</v>
      </c>
      <c r="CV43">
        <v>0</v>
      </c>
      <c r="CW43">
        <v>0.92485499999999998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81.908248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329.97613799999999</v>
      </c>
      <c r="L44">
        <v>513.50023999999996</v>
      </c>
      <c r="M44">
        <v>89.490911999999994</v>
      </c>
      <c r="N44">
        <v>114.75196699999999</v>
      </c>
      <c r="O44">
        <v>60.094048000000001</v>
      </c>
      <c r="P44">
        <v>64.029587000000006</v>
      </c>
      <c r="Q44">
        <v>20.797511</v>
      </c>
      <c r="R44">
        <v>40.195877000000003</v>
      </c>
      <c r="S44">
        <v>25.084040000000002</v>
      </c>
      <c r="T44">
        <v>0.53939199999999998</v>
      </c>
      <c r="U44">
        <v>336.13272000000001</v>
      </c>
      <c r="V44">
        <v>19.967136</v>
      </c>
      <c r="W44">
        <v>33.518695000000001</v>
      </c>
      <c r="X44">
        <v>142.08705</v>
      </c>
      <c r="Y44">
        <v>0</v>
      </c>
      <c r="Z44">
        <v>6.3126199999999999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8.025563</v>
      </c>
      <c r="AG44">
        <v>41.460723999999999</v>
      </c>
      <c r="AH44">
        <v>0</v>
      </c>
      <c r="AI44">
        <v>0</v>
      </c>
      <c r="AJ44">
        <v>0</v>
      </c>
      <c r="AK44">
        <v>25.578527000000001</v>
      </c>
      <c r="AL44">
        <v>0</v>
      </c>
      <c r="AM44">
        <v>10.516992999999999</v>
      </c>
      <c r="AN44">
        <v>0.67916100000000001</v>
      </c>
      <c r="AO44">
        <v>0</v>
      </c>
      <c r="AP44">
        <v>0</v>
      </c>
      <c r="AQ44">
        <v>39.866419999999998</v>
      </c>
      <c r="AR44">
        <v>50.510207999999999</v>
      </c>
      <c r="AS44">
        <v>30.723559000000002</v>
      </c>
      <c r="AT44">
        <v>10.833688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81.968248000000003</v>
      </c>
      <c r="BA44">
        <f t="shared" si="1"/>
        <v>2096.6410239999996</v>
      </c>
      <c r="BD44">
        <v>7.42</v>
      </c>
      <c r="BE44">
        <v>1.88</v>
      </c>
      <c r="BF44">
        <v>2.92</v>
      </c>
      <c r="BG44">
        <v>1.77</v>
      </c>
      <c r="BH44">
        <v>9</v>
      </c>
      <c r="BI44">
        <v>0.89</v>
      </c>
      <c r="BJ44">
        <v>1.76</v>
      </c>
      <c r="BK44">
        <v>1.81</v>
      </c>
      <c r="BL44">
        <v>0.3</v>
      </c>
      <c r="BM44">
        <v>0.19</v>
      </c>
      <c r="BN44">
        <v>2.2799999999999998</v>
      </c>
      <c r="BO44">
        <v>1.82</v>
      </c>
      <c r="BP44">
        <v>0.24</v>
      </c>
      <c r="BQ44">
        <v>1.94</v>
      </c>
      <c r="BR44">
        <v>2.11</v>
      </c>
      <c r="BS44">
        <v>1.58</v>
      </c>
      <c r="BT44">
        <v>2.5934300000000001</v>
      </c>
      <c r="BU44">
        <v>1.2924640000000001</v>
      </c>
      <c r="BV44">
        <v>2.265701</v>
      </c>
      <c r="BW44">
        <v>1.871461</v>
      </c>
      <c r="BX44">
        <v>0.94378499999999999</v>
      </c>
      <c r="BY44">
        <v>2.584927</v>
      </c>
      <c r="BZ44">
        <v>1.2786770000000001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5.1181570000000001</v>
      </c>
      <c r="CK44">
        <v>0.900702</v>
      </c>
      <c r="CL44">
        <v>1.8667819999999999</v>
      </c>
      <c r="CM44">
        <v>3.38246</v>
      </c>
      <c r="CN44">
        <v>3.4121049999999999</v>
      </c>
      <c r="CO44">
        <v>4.1358839999999999</v>
      </c>
      <c r="CP44">
        <v>4.101426</v>
      </c>
      <c r="CQ44">
        <v>3.4121049999999999</v>
      </c>
      <c r="CR44">
        <v>0.80499399999999999</v>
      </c>
      <c r="CS44">
        <v>2.690601</v>
      </c>
      <c r="CT44">
        <v>0.47773199999999999</v>
      </c>
      <c r="CU44">
        <v>0</v>
      </c>
      <c r="CV44">
        <v>0</v>
      </c>
      <c r="CW44">
        <v>0.92485499999999998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81.968248000000003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329.97613799999999</v>
      </c>
      <c r="L45">
        <v>517.42864499999996</v>
      </c>
      <c r="M45">
        <v>89.490911999999994</v>
      </c>
      <c r="N45">
        <v>114.75196699999999</v>
      </c>
      <c r="O45">
        <v>60.094048000000001</v>
      </c>
      <c r="P45">
        <v>64.029587000000006</v>
      </c>
      <c r="Q45">
        <v>20.797511</v>
      </c>
      <c r="R45">
        <v>40.195877000000003</v>
      </c>
      <c r="S45">
        <v>25.084040000000002</v>
      </c>
      <c r="T45">
        <v>0.53939199999999998</v>
      </c>
      <c r="U45">
        <v>336.13272000000001</v>
      </c>
      <c r="V45">
        <v>19.967136</v>
      </c>
      <c r="W45">
        <v>33.518695000000001</v>
      </c>
      <c r="X45">
        <v>142.08705</v>
      </c>
      <c r="Y45">
        <v>0</v>
      </c>
      <c r="Z45">
        <v>6.3126199999999999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8.025563</v>
      </c>
      <c r="AG45">
        <v>41.460723999999999</v>
      </c>
      <c r="AH45">
        <v>0</v>
      </c>
      <c r="AI45">
        <v>0</v>
      </c>
      <c r="AJ45">
        <v>0</v>
      </c>
      <c r="AK45">
        <v>25.578527000000001</v>
      </c>
      <c r="AL45">
        <v>0</v>
      </c>
      <c r="AM45">
        <v>10.516992999999999</v>
      </c>
      <c r="AN45">
        <v>0.67916100000000001</v>
      </c>
      <c r="AO45">
        <v>0</v>
      </c>
      <c r="AP45">
        <v>0</v>
      </c>
      <c r="AQ45">
        <v>26.577612999999999</v>
      </c>
      <c r="AR45">
        <v>45.725029999999997</v>
      </c>
      <c r="AS45">
        <v>30.723559000000002</v>
      </c>
      <c r="AT45">
        <v>10.833688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81.968248000000003</v>
      </c>
      <c r="BA45">
        <f t="shared" si="1"/>
        <v>2082.4954439999997</v>
      </c>
      <c r="BD45">
        <v>7.42</v>
      </c>
      <c r="BE45">
        <v>1.88</v>
      </c>
      <c r="BF45">
        <v>2.92</v>
      </c>
      <c r="BG45">
        <v>1.77</v>
      </c>
      <c r="BH45">
        <v>9</v>
      </c>
      <c r="BI45">
        <v>0.89</v>
      </c>
      <c r="BJ45">
        <v>1.76</v>
      </c>
      <c r="BK45">
        <v>1.81</v>
      </c>
      <c r="BL45">
        <v>0.3</v>
      </c>
      <c r="BM45">
        <v>0.19</v>
      </c>
      <c r="BN45">
        <v>2.2799999999999998</v>
      </c>
      <c r="BO45">
        <v>1.82</v>
      </c>
      <c r="BP45">
        <v>0.24</v>
      </c>
      <c r="BQ45">
        <v>1.94</v>
      </c>
      <c r="BR45">
        <v>2.11</v>
      </c>
      <c r="BS45">
        <v>1.58</v>
      </c>
      <c r="BT45">
        <v>2.5934300000000001</v>
      </c>
      <c r="BU45">
        <v>1.2924640000000001</v>
      </c>
      <c r="BV45">
        <v>2.265701</v>
      </c>
      <c r="BW45">
        <v>1.871461</v>
      </c>
      <c r="BX45">
        <v>0.94378499999999999</v>
      </c>
      <c r="BY45">
        <v>2.584927</v>
      </c>
      <c r="BZ45">
        <v>1.2786770000000001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5.1181570000000001</v>
      </c>
      <c r="CK45">
        <v>0.900702</v>
      </c>
      <c r="CL45">
        <v>1.8667819999999999</v>
      </c>
      <c r="CM45">
        <v>3.38246</v>
      </c>
      <c r="CN45">
        <v>3.4121049999999999</v>
      </c>
      <c r="CO45">
        <v>4.1358839999999999</v>
      </c>
      <c r="CP45">
        <v>4.101426</v>
      </c>
      <c r="CQ45">
        <v>3.4121049999999999</v>
      </c>
      <c r="CR45">
        <v>0.80499399999999999</v>
      </c>
      <c r="CS45">
        <v>2.690601</v>
      </c>
      <c r="CT45">
        <v>0.47773199999999999</v>
      </c>
      <c r="CU45">
        <v>0</v>
      </c>
      <c r="CV45">
        <v>0</v>
      </c>
      <c r="CW45">
        <v>0.92485499999999998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81.968248000000003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329.97613799999999</v>
      </c>
      <c r="L46">
        <v>517.42864499999996</v>
      </c>
      <c r="M46">
        <v>89.490911999999994</v>
      </c>
      <c r="N46">
        <v>114.75196699999999</v>
      </c>
      <c r="O46">
        <v>60.094048000000001</v>
      </c>
      <c r="P46">
        <v>64.029587000000006</v>
      </c>
      <c r="Q46">
        <v>20.797511</v>
      </c>
      <c r="R46">
        <v>40.195877000000003</v>
      </c>
      <c r="S46">
        <v>25.084040000000002</v>
      </c>
      <c r="T46">
        <v>0.53939199999999998</v>
      </c>
      <c r="U46">
        <v>336.13272000000001</v>
      </c>
      <c r="V46">
        <v>19.967136</v>
      </c>
      <c r="W46">
        <v>33.518695000000001</v>
      </c>
      <c r="X46">
        <v>142.08705</v>
      </c>
      <c r="Y46">
        <v>0</v>
      </c>
      <c r="Z46">
        <v>6.3126199999999999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8.025563</v>
      </c>
      <c r="AG46">
        <v>41.460723999999999</v>
      </c>
      <c r="AH46">
        <v>0</v>
      </c>
      <c r="AI46">
        <v>0</v>
      </c>
      <c r="AJ46">
        <v>0</v>
      </c>
      <c r="AK46">
        <v>25.578527000000001</v>
      </c>
      <c r="AL46">
        <v>0</v>
      </c>
      <c r="AM46">
        <v>10.516992999999999</v>
      </c>
      <c r="AN46">
        <v>0.67916100000000001</v>
      </c>
      <c r="AO46">
        <v>0</v>
      </c>
      <c r="AP46">
        <v>0</v>
      </c>
      <c r="AQ46">
        <v>26.577612999999999</v>
      </c>
      <c r="AR46">
        <v>45.725029999999997</v>
      </c>
      <c r="AS46">
        <v>30.723559000000002</v>
      </c>
      <c r="AT46">
        <v>10.833688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81.968248000000003</v>
      </c>
      <c r="BA46">
        <f t="shared" si="1"/>
        <v>2082.4954439999997</v>
      </c>
      <c r="BD46">
        <v>7.42</v>
      </c>
      <c r="BE46">
        <v>1.88</v>
      </c>
      <c r="BF46">
        <v>2.92</v>
      </c>
      <c r="BG46">
        <v>1.77</v>
      </c>
      <c r="BH46">
        <v>9</v>
      </c>
      <c r="BI46">
        <v>0.89</v>
      </c>
      <c r="BJ46">
        <v>1.76</v>
      </c>
      <c r="BK46">
        <v>1.81</v>
      </c>
      <c r="BL46">
        <v>0.3</v>
      </c>
      <c r="BM46">
        <v>0.19</v>
      </c>
      <c r="BN46">
        <v>2.2799999999999998</v>
      </c>
      <c r="BO46">
        <v>1.82</v>
      </c>
      <c r="BP46">
        <v>0.24</v>
      </c>
      <c r="BQ46">
        <v>1.94</v>
      </c>
      <c r="BR46">
        <v>2.11</v>
      </c>
      <c r="BS46">
        <v>1.58</v>
      </c>
      <c r="BT46">
        <v>2.5934300000000001</v>
      </c>
      <c r="BU46">
        <v>1.2924640000000001</v>
      </c>
      <c r="BV46">
        <v>2.265701</v>
      </c>
      <c r="BW46">
        <v>1.871461</v>
      </c>
      <c r="BX46">
        <v>0.94378499999999999</v>
      </c>
      <c r="BY46">
        <v>2.584927</v>
      </c>
      <c r="BZ46">
        <v>1.2786770000000001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5.1181570000000001</v>
      </c>
      <c r="CK46">
        <v>0.900702</v>
      </c>
      <c r="CL46">
        <v>1.8667819999999999</v>
      </c>
      <c r="CM46">
        <v>3.38246</v>
      </c>
      <c r="CN46">
        <v>3.4121049999999999</v>
      </c>
      <c r="CO46">
        <v>4.1358839999999999</v>
      </c>
      <c r="CP46">
        <v>4.101426</v>
      </c>
      <c r="CQ46">
        <v>3.4121049999999999</v>
      </c>
      <c r="CR46">
        <v>0.80499399999999999</v>
      </c>
      <c r="CS46">
        <v>2.690601</v>
      </c>
      <c r="CT46">
        <v>0.47773199999999999</v>
      </c>
      <c r="CU46">
        <v>0</v>
      </c>
      <c r="CV46">
        <v>0</v>
      </c>
      <c r="CW46">
        <v>0.92485499999999998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81.968248000000003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329.97613799999999</v>
      </c>
      <c r="L47">
        <v>536.20184700000004</v>
      </c>
      <c r="M47">
        <v>89.490911999999994</v>
      </c>
      <c r="N47">
        <v>114.75196699999999</v>
      </c>
      <c r="O47">
        <v>60.094048000000001</v>
      </c>
      <c r="P47">
        <v>64.029587000000006</v>
      </c>
      <c r="Q47">
        <v>20.797511</v>
      </c>
      <c r="R47">
        <v>40.195877000000003</v>
      </c>
      <c r="S47">
        <v>25.084040000000002</v>
      </c>
      <c r="T47">
        <v>0.53939199999999998</v>
      </c>
      <c r="U47">
        <v>336.13272000000001</v>
      </c>
      <c r="V47">
        <v>19.967136</v>
      </c>
      <c r="W47">
        <v>33.518695000000001</v>
      </c>
      <c r="X47">
        <v>142.08705</v>
      </c>
      <c r="Y47">
        <v>0</v>
      </c>
      <c r="Z47">
        <v>6.3126199999999999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8.025563</v>
      </c>
      <c r="AG47">
        <v>41.460723999999999</v>
      </c>
      <c r="AH47">
        <v>0</v>
      </c>
      <c r="AI47">
        <v>0</v>
      </c>
      <c r="AJ47">
        <v>0</v>
      </c>
      <c r="AK47">
        <v>25.578527000000001</v>
      </c>
      <c r="AL47">
        <v>0</v>
      </c>
      <c r="AM47">
        <v>10.516992999999999</v>
      </c>
      <c r="AN47">
        <v>0.67916100000000001</v>
      </c>
      <c r="AO47">
        <v>0</v>
      </c>
      <c r="AP47">
        <v>0.37015799999999999</v>
      </c>
      <c r="AQ47">
        <v>26.577612999999999</v>
      </c>
      <c r="AR47">
        <v>45.725029999999997</v>
      </c>
      <c r="AS47">
        <v>30.723559000000002</v>
      </c>
      <c r="AT47">
        <v>10.833688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81.968248000000003</v>
      </c>
      <c r="BA47">
        <f t="shared" si="1"/>
        <v>2101.6388039999997</v>
      </c>
      <c r="BD47">
        <v>7.42</v>
      </c>
      <c r="BE47">
        <v>1.88</v>
      </c>
      <c r="BF47">
        <v>2.92</v>
      </c>
      <c r="BG47">
        <v>1.77</v>
      </c>
      <c r="BH47">
        <v>9</v>
      </c>
      <c r="BI47">
        <v>0.89</v>
      </c>
      <c r="BJ47">
        <v>1.76</v>
      </c>
      <c r="BK47">
        <v>1.81</v>
      </c>
      <c r="BL47">
        <v>0.3</v>
      </c>
      <c r="BM47">
        <v>0.19</v>
      </c>
      <c r="BN47">
        <v>2.2799999999999998</v>
      </c>
      <c r="BO47">
        <v>1.82</v>
      </c>
      <c r="BP47">
        <v>0.24</v>
      </c>
      <c r="BQ47">
        <v>1.94</v>
      </c>
      <c r="BR47">
        <v>2.11</v>
      </c>
      <c r="BS47">
        <v>1.58</v>
      </c>
      <c r="BT47">
        <v>2.5934300000000001</v>
      </c>
      <c r="BU47">
        <v>1.2924640000000001</v>
      </c>
      <c r="BV47">
        <v>2.265701</v>
      </c>
      <c r="BW47">
        <v>1.871461</v>
      </c>
      <c r="BX47">
        <v>0.94378499999999999</v>
      </c>
      <c r="BY47">
        <v>2.584927</v>
      </c>
      <c r="BZ47">
        <v>1.2786770000000001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5.1181570000000001</v>
      </c>
      <c r="CK47">
        <v>0.900702</v>
      </c>
      <c r="CL47">
        <v>1.8667819999999999</v>
      </c>
      <c r="CM47">
        <v>3.38246</v>
      </c>
      <c r="CN47">
        <v>3.4121049999999999</v>
      </c>
      <c r="CO47">
        <v>4.1358839999999999</v>
      </c>
      <c r="CP47">
        <v>4.101426</v>
      </c>
      <c r="CQ47">
        <v>3.4121049999999999</v>
      </c>
      <c r="CR47">
        <v>0.80499399999999999</v>
      </c>
      <c r="CS47">
        <v>2.690601</v>
      </c>
      <c r="CT47">
        <v>0.47773199999999999</v>
      </c>
      <c r="CU47">
        <v>0</v>
      </c>
      <c r="CV47">
        <v>0</v>
      </c>
      <c r="CW47">
        <v>0.92485499999999998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81.968248000000003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329.97613799999999</v>
      </c>
      <c r="L48">
        <v>540.13025100000004</v>
      </c>
      <c r="M48">
        <v>89.490911999999994</v>
      </c>
      <c r="N48">
        <v>114.75196699999999</v>
      </c>
      <c r="O48">
        <v>60.094048000000001</v>
      </c>
      <c r="P48">
        <v>64.029587000000006</v>
      </c>
      <c r="Q48">
        <v>20.797511</v>
      </c>
      <c r="R48">
        <v>40.195877000000003</v>
      </c>
      <c r="S48">
        <v>25.084040000000002</v>
      </c>
      <c r="T48">
        <v>0.53939199999999998</v>
      </c>
      <c r="U48">
        <v>336.13272000000001</v>
      </c>
      <c r="V48">
        <v>19.967136</v>
      </c>
      <c r="W48">
        <v>33.518695000000001</v>
      </c>
      <c r="X48">
        <v>142.08705</v>
      </c>
      <c r="Y48">
        <v>0</v>
      </c>
      <c r="Z48">
        <v>6.3126199999999999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8.025563</v>
      </c>
      <c r="AG48">
        <v>41.460723999999999</v>
      </c>
      <c r="AH48">
        <v>0</v>
      </c>
      <c r="AI48">
        <v>0</v>
      </c>
      <c r="AJ48">
        <v>0</v>
      </c>
      <c r="AK48">
        <v>25.578527000000001</v>
      </c>
      <c r="AL48">
        <v>0</v>
      </c>
      <c r="AM48">
        <v>10.516992999999999</v>
      </c>
      <c r="AN48">
        <v>0.67916100000000001</v>
      </c>
      <c r="AO48">
        <v>0</v>
      </c>
      <c r="AP48">
        <v>0.37015799999999999</v>
      </c>
      <c r="AQ48">
        <v>26.577612999999999</v>
      </c>
      <c r="AR48">
        <v>45.725029999999997</v>
      </c>
      <c r="AS48">
        <v>30.723559000000002</v>
      </c>
      <c r="AT48">
        <v>10.833688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81.968248000000003</v>
      </c>
      <c r="BA48">
        <f t="shared" si="1"/>
        <v>2105.5672079999995</v>
      </c>
      <c r="BD48">
        <v>7.42</v>
      </c>
      <c r="BE48">
        <v>1.88</v>
      </c>
      <c r="BF48">
        <v>2.92</v>
      </c>
      <c r="BG48">
        <v>1.77</v>
      </c>
      <c r="BH48">
        <v>9</v>
      </c>
      <c r="BI48">
        <v>0.89</v>
      </c>
      <c r="BJ48">
        <v>1.76</v>
      </c>
      <c r="BK48">
        <v>1.81</v>
      </c>
      <c r="BL48">
        <v>0.3</v>
      </c>
      <c r="BM48">
        <v>0.19</v>
      </c>
      <c r="BN48">
        <v>2.2799999999999998</v>
      </c>
      <c r="BO48">
        <v>1.82</v>
      </c>
      <c r="BP48">
        <v>0.24</v>
      </c>
      <c r="BQ48">
        <v>1.94</v>
      </c>
      <c r="BR48">
        <v>2.11</v>
      </c>
      <c r="BS48">
        <v>1.58</v>
      </c>
      <c r="BT48">
        <v>2.5934300000000001</v>
      </c>
      <c r="BU48">
        <v>1.2924640000000001</v>
      </c>
      <c r="BV48">
        <v>2.265701</v>
      </c>
      <c r="BW48">
        <v>1.871461</v>
      </c>
      <c r="BX48">
        <v>0.94378499999999999</v>
      </c>
      <c r="BY48">
        <v>2.584927</v>
      </c>
      <c r="BZ48">
        <v>1.2786770000000001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5.1181570000000001</v>
      </c>
      <c r="CK48">
        <v>0.900702</v>
      </c>
      <c r="CL48">
        <v>1.8667819999999999</v>
      </c>
      <c r="CM48">
        <v>3.38246</v>
      </c>
      <c r="CN48">
        <v>3.4121049999999999</v>
      </c>
      <c r="CO48">
        <v>4.1358839999999999</v>
      </c>
      <c r="CP48">
        <v>4.101426</v>
      </c>
      <c r="CQ48">
        <v>3.4121049999999999</v>
      </c>
      <c r="CR48">
        <v>0.80499399999999999</v>
      </c>
      <c r="CS48">
        <v>2.690601</v>
      </c>
      <c r="CT48">
        <v>0.47773199999999999</v>
      </c>
      <c r="CU48">
        <v>0</v>
      </c>
      <c r="CV48">
        <v>0</v>
      </c>
      <c r="CW48">
        <v>0.92485499999999998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81.968248000000003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329.97613799999999</v>
      </c>
      <c r="L49">
        <v>558.90345400000001</v>
      </c>
      <c r="M49">
        <v>89.490911999999994</v>
      </c>
      <c r="N49">
        <v>114.75196699999999</v>
      </c>
      <c r="O49">
        <v>60.094048000000001</v>
      </c>
      <c r="P49">
        <v>64.029587000000006</v>
      </c>
      <c r="Q49">
        <v>20.797511</v>
      </c>
      <c r="R49">
        <v>40.195877000000003</v>
      </c>
      <c r="S49">
        <v>25.084040000000002</v>
      </c>
      <c r="T49">
        <v>0.53939199999999998</v>
      </c>
      <c r="U49">
        <v>336.13272000000001</v>
      </c>
      <c r="V49">
        <v>19.967136</v>
      </c>
      <c r="W49">
        <v>33.518695000000001</v>
      </c>
      <c r="X49">
        <v>142.08705</v>
      </c>
      <c r="Y49">
        <v>0</v>
      </c>
      <c r="Z49">
        <v>6.3126199999999999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8.025563</v>
      </c>
      <c r="AG49">
        <v>41.460723999999999</v>
      </c>
      <c r="AH49">
        <v>0</v>
      </c>
      <c r="AI49">
        <v>0</v>
      </c>
      <c r="AJ49">
        <v>0</v>
      </c>
      <c r="AK49">
        <v>25.578527000000001</v>
      </c>
      <c r="AL49">
        <v>0</v>
      </c>
      <c r="AM49">
        <v>10.516992999999999</v>
      </c>
      <c r="AN49">
        <v>0.67916100000000001</v>
      </c>
      <c r="AO49">
        <v>0</v>
      </c>
      <c r="AP49">
        <v>0.37015799999999999</v>
      </c>
      <c r="AQ49">
        <v>26.577612999999999</v>
      </c>
      <c r="AR49">
        <v>38.281421000000002</v>
      </c>
      <c r="AS49">
        <v>30.723559000000002</v>
      </c>
      <c r="AT49">
        <v>10.833688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82.038247999999996</v>
      </c>
      <c r="BA49">
        <f t="shared" si="1"/>
        <v>2116.9668019999995</v>
      </c>
      <c r="BD49">
        <v>7.42</v>
      </c>
      <c r="BE49">
        <v>1.88</v>
      </c>
      <c r="BF49">
        <v>2.92</v>
      </c>
      <c r="BG49">
        <v>1.77</v>
      </c>
      <c r="BH49">
        <v>9</v>
      </c>
      <c r="BI49">
        <v>0.89</v>
      </c>
      <c r="BJ49">
        <v>1.76</v>
      </c>
      <c r="BK49">
        <v>1.81</v>
      </c>
      <c r="BL49">
        <v>0.37</v>
      </c>
      <c r="BM49">
        <v>0.19</v>
      </c>
      <c r="BN49">
        <v>2.2799999999999998</v>
      </c>
      <c r="BO49">
        <v>1.82</v>
      </c>
      <c r="BP49">
        <v>0.24</v>
      </c>
      <c r="BQ49">
        <v>1.94</v>
      </c>
      <c r="BR49">
        <v>2.11</v>
      </c>
      <c r="BS49">
        <v>1.58</v>
      </c>
      <c r="BT49">
        <v>2.5934300000000001</v>
      </c>
      <c r="BU49">
        <v>1.2924640000000001</v>
      </c>
      <c r="BV49">
        <v>2.265701</v>
      </c>
      <c r="BW49">
        <v>1.871461</v>
      </c>
      <c r="BX49">
        <v>0.94378499999999999</v>
      </c>
      <c r="BY49">
        <v>2.584927</v>
      </c>
      <c r="BZ49">
        <v>1.2786770000000001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5.1181570000000001</v>
      </c>
      <c r="CK49">
        <v>0.900702</v>
      </c>
      <c r="CL49">
        <v>1.8667819999999999</v>
      </c>
      <c r="CM49">
        <v>3.38246</v>
      </c>
      <c r="CN49">
        <v>3.4121049999999999</v>
      </c>
      <c r="CO49">
        <v>4.1358839999999999</v>
      </c>
      <c r="CP49">
        <v>4.101426</v>
      </c>
      <c r="CQ49">
        <v>3.4121049999999999</v>
      </c>
      <c r="CR49">
        <v>0.80499399999999999</v>
      </c>
      <c r="CS49">
        <v>2.690601</v>
      </c>
      <c r="CT49">
        <v>0.47773199999999999</v>
      </c>
      <c r="CU49">
        <v>0</v>
      </c>
      <c r="CV49">
        <v>0</v>
      </c>
      <c r="CW49">
        <v>0.92485499999999998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82.038247999999996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329.97613799999999</v>
      </c>
      <c r="L50">
        <v>562.83185800000001</v>
      </c>
      <c r="M50">
        <v>89.490911999999994</v>
      </c>
      <c r="N50">
        <v>114.75196699999999</v>
      </c>
      <c r="O50">
        <v>60.094048000000001</v>
      </c>
      <c r="P50">
        <v>64.029587000000006</v>
      </c>
      <c r="Q50">
        <v>20.797511</v>
      </c>
      <c r="R50">
        <v>40.195877000000003</v>
      </c>
      <c r="S50">
        <v>25.084040000000002</v>
      </c>
      <c r="T50">
        <v>0.53939199999999998</v>
      </c>
      <c r="U50">
        <v>336.13272000000001</v>
      </c>
      <c r="V50">
        <v>19.967136</v>
      </c>
      <c r="W50">
        <v>33.518695000000001</v>
      </c>
      <c r="X50">
        <v>142.08705</v>
      </c>
      <c r="Y50">
        <v>0</v>
      </c>
      <c r="Z50">
        <v>6.3126199999999999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8.025563</v>
      </c>
      <c r="AG50">
        <v>41.460723999999999</v>
      </c>
      <c r="AH50">
        <v>0</v>
      </c>
      <c r="AI50">
        <v>0</v>
      </c>
      <c r="AJ50">
        <v>0</v>
      </c>
      <c r="AK50">
        <v>25.578527000000001</v>
      </c>
      <c r="AL50">
        <v>0</v>
      </c>
      <c r="AM50">
        <v>10.516992999999999</v>
      </c>
      <c r="AN50">
        <v>0.67916100000000001</v>
      </c>
      <c r="AO50">
        <v>0</v>
      </c>
      <c r="AP50">
        <v>0.37015799999999999</v>
      </c>
      <c r="AQ50">
        <v>26.577612999999999</v>
      </c>
      <c r="AR50">
        <v>38.281421000000002</v>
      </c>
      <c r="AS50">
        <v>30.723559000000002</v>
      </c>
      <c r="AT50">
        <v>10.833688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82.058247999999992</v>
      </c>
      <c r="BA50">
        <f t="shared" si="1"/>
        <v>2120.9152059999992</v>
      </c>
      <c r="BD50">
        <v>7.42</v>
      </c>
      <c r="BE50">
        <v>1.88</v>
      </c>
      <c r="BF50">
        <v>2.92</v>
      </c>
      <c r="BG50">
        <v>1.77</v>
      </c>
      <c r="BH50">
        <v>9</v>
      </c>
      <c r="BI50">
        <v>0.89</v>
      </c>
      <c r="BJ50">
        <v>1.76</v>
      </c>
      <c r="BK50">
        <v>1.81</v>
      </c>
      <c r="BL50">
        <v>0.39</v>
      </c>
      <c r="BM50">
        <v>0.19</v>
      </c>
      <c r="BN50">
        <v>2.2799999999999998</v>
      </c>
      <c r="BO50">
        <v>1.82</v>
      </c>
      <c r="BP50">
        <v>0.24</v>
      </c>
      <c r="BQ50">
        <v>1.94</v>
      </c>
      <c r="BR50">
        <v>2.11</v>
      </c>
      <c r="BS50">
        <v>1.58</v>
      </c>
      <c r="BT50">
        <v>2.5934300000000001</v>
      </c>
      <c r="BU50">
        <v>1.2924640000000001</v>
      </c>
      <c r="BV50">
        <v>2.265701</v>
      </c>
      <c r="BW50">
        <v>1.871461</v>
      </c>
      <c r="BX50">
        <v>0.94378499999999999</v>
      </c>
      <c r="BY50">
        <v>2.584927</v>
      </c>
      <c r="BZ50">
        <v>1.2786770000000001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5.1181570000000001</v>
      </c>
      <c r="CK50">
        <v>0.900702</v>
      </c>
      <c r="CL50">
        <v>1.8667819999999999</v>
      </c>
      <c r="CM50">
        <v>3.38246</v>
      </c>
      <c r="CN50">
        <v>3.4121049999999999</v>
      </c>
      <c r="CO50">
        <v>4.1358839999999999</v>
      </c>
      <c r="CP50">
        <v>4.101426</v>
      </c>
      <c r="CQ50">
        <v>3.4121049999999999</v>
      </c>
      <c r="CR50">
        <v>0.80499399999999999</v>
      </c>
      <c r="CS50">
        <v>2.690601</v>
      </c>
      <c r="CT50">
        <v>0.47773199999999999</v>
      </c>
      <c r="CU50">
        <v>0</v>
      </c>
      <c r="CV50">
        <v>0</v>
      </c>
      <c r="CW50">
        <v>0.92485499999999998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82.058247999999992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329.97613799999999</v>
      </c>
      <c r="L51">
        <v>562.83185800000001</v>
      </c>
      <c r="M51">
        <v>89.490911999999994</v>
      </c>
      <c r="N51">
        <v>114.75196699999999</v>
      </c>
      <c r="O51">
        <v>60.094048000000001</v>
      </c>
      <c r="P51">
        <v>64.029587000000006</v>
      </c>
      <c r="Q51">
        <v>20.797511</v>
      </c>
      <c r="R51">
        <v>40.195877000000003</v>
      </c>
      <c r="S51">
        <v>25.084040000000002</v>
      </c>
      <c r="T51">
        <v>0.53939199999999998</v>
      </c>
      <c r="U51">
        <v>336.13272000000001</v>
      </c>
      <c r="V51">
        <v>19.967136</v>
      </c>
      <c r="W51">
        <v>33.518695000000001</v>
      </c>
      <c r="X51">
        <v>142.08705</v>
      </c>
      <c r="Y51">
        <v>0</v>
      </c>
      <c r="Z51">
        <v>6.3126199999999999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8.025563</v>
      </c>
      <c r="AG51">
        <v>41.460723999999999</v>
      </c>
      <c r="AH51">
        <v>0</v>
      </c>
      <c r="AI51">
        <v>0</v>
      </c>
      <c r="AJ51">
        <v>0</v>
      </c>
      <c r="AK51">
        <v>25.578527000000001</v>
      </c>
      <c r="AL51">
        <v>0</v>
      </c>
      <c r="AM51">
        <v>10.516992999999999</v>
      </c>
      <c r="AN51">
        <v>0.67916100000000001</v>
      </c>
      <c r="AO51">
        <v>0</v>
      </c>
      <c r="AP51">
        <v>0.37015799999999999</v>
      </c>
      <c r="AQ51">
        <v>26.577612999999999</v>
      </c>
      <c r="AR51">
        <v>38.281421000000002</v>
      </c>
      <c r="AS51">
        <v>30.723559000000002</v>
      </c>
      <c r="AT51">
        <v>10.833688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82.098247999999998</v>
      </c>
      <c r="BA51">
        <f t="shared" si="1"/>
        <v>2120.9552059999992</v>
      </c>
      <c r="BD51">
        <v>7.42</v>
      </c>
      <c r="BE51">
        <v>1.88</v>
      </c>
      <c r="BF51">
        <v>2.92</v>
      </c>
      <c r="BG51">
        <v>1.77</v>
      </c>
      <c r="BH51">
        <v>9</v>
      </c>
      <c r="BI51">
        <v>0.89</v>
      </c>
      <c r="BJ51">
        <v>1.76</v>
      </c>
      <c r="BK51">
        <v>1.81</v>
      </c>
      <c r="BL51">
        <v>0.43</v>
      </c>
      <c r="BM51">
        <v>0.19</v>
      </c>
      <c r="BN51">
        <v>2.2799999999999998</v>
      </c>
      <c r="BO51">
        <v>1.82</v>
      </c>
      <c r="BP51">
        <v>0.24</v>
      </c>
      <c r="BQ51">
        <v>1.94</v>
      </c>
      <c r="BR51">
        <v>2.11</v>
      </c>
      <c r="BS51">
        <v>1.58</v>
      </c>
      <c r="BT51">
        <v>2.5934300000000001</v>
      </c>
      <c r="BU51">
        <v>1.2924640000000001</v>
      </c>
      <c r="BV51">
        <v>2.265701</v>
      </c>
      <c r="BW51">
        <v>1.871461</v>
      </c>
      <c r="BX51">
        <v>0.94378499999999999</v>
      </c>
      <c r="BY51">
        <v>2.584927</v>
      </c>
      <c r="BZ51">
        <v>1.2786770000000001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5.1181570000000001</v>
      </c>
      <c r="CK51">
        <v>0.900702</v>
      </c>
      <c r="CL51">
        <v>1.8667819999999999</v>
      </c>
      <c r="CM51">
        <v>3.38246</v>
      </c>
      <c r="CN51">
        <v>3.4121049999999999</v>
      </c>
      <c r="CO51">
        <v>4.1358839999999999</v>
      </c>
      <c r="CP51">
        <v>4.101426</v>
      </c>
      <c r="CQ51">
        <v>3.4121049999999999</v>
      </c>
      <c r="CR51">
        <v>0.80499399999999999</v>
      </c>
      <c r="CS51">
        <v>2.690601</v>
      </c>
      <c r="CT51">
        <v>0.47773199999999999</v>
      </c>
      <c r="CU51">
        <v>0</v>
      </c>
      <c r="CV51">
        <v>0</v>
      </c>
      <c r="CW51">
        <v>0.92485499999999998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82.098247999999998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329.97613799999999</v>
      </c>
      <c r="L52">
        <v>574.18933400000003</v>
      </c>
      <c r="M52">
        <v>89.490911999999994</v>
      </c>
      <c r="N52">
        <v>114.75196699999999</v>
      </c>
      <c r="O52">
        <v>60.094048000000001</v>
      </c>
      <c r="P52">
        <v>64.029587000000006</v>
      </c>
      <c r="Q52">
        <v>20.797511</v>
      </c>
      <c r="R52">
        <v>40.195877000000003</v>
      </c>
      <c r="S52">
        <v>25.084040000000002</v>
      </c>
      <c r="T52">
        <v>0.53939199999999998</v>
      </c>
      <c r="U52">
        <v>336.13272000000001</v>
      </c>
      <c r="V52">
        <v>19.967136</v>
      </c>
      <c r="W52">
        <v>33.518695000000001</v>
      </c>
      <c r="X52">
        <v>142.08705</v>
      </c>
      <c r="Y52">
        <v>0</v>
      </c>
      <c r="Z52">
        <v>6.3126199999999999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8.025563</v>
      </c>
      <c r="AG52">
        <v>41.460723999999999</v>
      </c>
      <c r="AH52">
        <v>0</v>
      </c>
      <c r="AI52">
        <v>0</v>
      </c>
      <c r="AJ52">
        <v>0</v>
      </c>
      <c r="AK52">
        <v>25.578527000000001</v>
      </c>
      <c r="AL52">
        <v>0</v>
      </c>
      <c r="AM52">
        <v>10.516992999999999</v>
      </c>
      <c r="AN52">
        <v>0.67916100000000001</v>
      </c>
      <c r="AO52">
        <v>0</v>
      </c>
      <c r="AP52">
        <v>0.37015799999999999</v>
      </c>
      <c r="AQ52">
        <v>26.577612999999999</v>
      </c>
      <c r="AR52">
        <v>38.281421000000002</v>
      </c>
      <c r="AS52">
        <v>30.723559000000002</v>
      </c>
      <c r="AT52">
        <v>10.833688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82.148247999999995</v>
      </c>
      <c r="BA52">
        <f t="shared" si="1"/>
        <v>2132.3626819999995</v>
      </c>
      <c r="BD52">
        <v>7.42</v>
      </c>
      <c r="BE52">
        <v>1.88</v>
      </c>
      <c r="BF52">
        <v>2.92</v>
      </c>
      <c r="BG52">
        <v>1.77</v>
      </c>
      <c r="BH52">
        <v>9</v>
      </c>
      <c r="BI52">
        <v>0.89</v>
      </c>
      <c r="BJ52">
        <v>1.76</v>
      </c>
      <c r="BK52">
        <v>1.81</v>
      </c>
      <c r="BL52">
        <v>0.48</v>
      </c>
      <c r="BM52">
        <v>0.19</v>
      </c>
      <c r="BN52">
        <v>2.2799999999999998</v>
      </c>
      <c r="BO52">
        <v>1.82</v>
      </c>
      <c r="BP52">
        <v>0.24</v>
      </c>
      <c r="BQ52">
        <v>1.94</v>
      </c>
      <c r="BR52">
        <v>2.11</v>
      </c>
      <c r="BS52">
        <v>1.58</v>
      </c>
      <c r="BT52">
        <v>2.5934300000000001</v>
      </c>
      <c r="BU52">
        <v>1.2924640000000001</v>
      </c>
      <c r="BV52">
        <v>2.265701</v>
      </c>
      <c r="BW52">
        <v>1.871461</v>
      </c>
      <c r="BX52">
        <v>0.94378499999999999</v>
      </c>
      <c r="BY52">
        <v>2.584927</v>
      </c>
      <c r="BZ52">
        <v>1.2786770000000001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5.1181570000000001</v>
      </c>
      <c r="CK52">
        <v>0.900702</v>
      </c>
      <c r="CL52">
        <v>1.8667819999999999</v>
      </c>
      <c r="CM52">
        <v>3.38246</v>
      </c>
      <c r="CN52">
        <v>3.4121049999999999</v>
      </c>
      <c r="CO52">
        <v>4.1358839999999999</v>
      </c>
      <c r="CP52">
        <v>4.101426</v>
      </c>
      <c r="CQ52">
        <v>3.4121049999999999</v>
      </c>
      <c r="CR52">
        <v>0.80499399999999999</v>
      </c>
      <c r="CS52">
        <v>2.690601</v>
      </c>
      <c r="CT52">
        <v>0.47773199999999999</v>
      </c>
      <c r="CU52">
        <v>0</v>
      </c>
      <c r="CV52">
        <v>0</v>
      </c>
      <c r="CW52">
        <v>0.92485499999999998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82.148247999999995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325.47134799999998</v>
      </c>
      <c r="L53">
        <v>538.76520200000004</v>
      </c>
      <c r="M53">
        <v>89.490911999999994</v>
      </c>
      <c r="N53">
        <v>114.75196699999999</v>
      </c>
      <c r="O53">
        <v>60.094048000000001</v>
      </c>
      <c r="P53">
        <v>64.029587000000006</v>
      </c>
      <c r="Q53">
        <v>14.417274000000001</v>
      </c>
      <c r="R53">
        <v>40.195877000000003</v>
      </c>
      <c r="S53">
        <v>17.384219000000002</v>
      </c>
      <c r="T53">
        <v>0.53939199999999998</v>
      </c>
      <c r="U53">
        <v>336.13272000000001</v>
      </c>
      <c r="V53">
        <v>19.967136</v>
      </c>
      <c r="W53">
        <v>33.518695000000001</v>
      </c>
      <c r="X53">
        <v>142.08705</v>
      </c>
      <c r="Y53">
        <v>0</v>
      </c>
      <c r="Z53">
        <v>6.3126199999999999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8.025563</v>
      </c>
      <c r="AG53">
        <v>41.460723999999999</v>
      </c>
      <c r="AH53">
        <v>0</v>
      </c>
      <c r="AI53">
        <v>0</v>
      </c>
      <c r="AJ53">
        <v>0</v>
      </c>
      <c r="AK53">
        <v>25.578527000000001</v>
      </c>
      <c r="AL53">
        <v>0</v>
      </c>
      <c r="AM53">
        <v>10.516992999999999</v>
      </c>
      <c r="AN53">
        <v>0.62256400000000001</v>
      </c>
      <c r="AO53">
        <v>0</v>
      </c>
      <c r="AP53">
        <v>5.9225240000000001</v>
      </c>
      <c r="AQ53">
        <v>39.866419999999998</v>
      </c>
      <c r="AR53">
        <v>38.281421000000002</v>
      </c>
      <c r="AS53">
        <v>30.723559000000002</v>
      </c>
      <c r="AT53">
        <v>10.833688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82.148247999999995</v>
      </c>
      <c r="BA53">
        <f t="shared" si="1"/>
        <v>2097.1382779999999</v>
      </c>
      <c r="BD53">
        <v>7.42</v>
      </c>
      <c r="BE53">
        <v>1.88</v>
      </c>
      <c r="BF53">
        <v>2.92</v>
      </c>
      <c r="BG53">
        <v>1.77</v>
      </c>
      <c r="BH53">
        <v>9</v>
      </c>
      <c r="BI53">
        <v>0.89</v>
      </c>
      <c r="BJ53">
        <v>1.76</v>
      </c>
      <c r="BK53">
        <v>1.81</v>
      </c>
      <c r="BL53">
        <v>0.48</v>
      </c>
      <c r="BM53">
        <v>0.19</v>
      </c>
      <c r="BN53">
        <v>2.2799999999999998</v>
      </c>
      <c r="BO53">
        <v>1.82</v>
      </c>
      <c r="BP53">
        <v>0.24</v>
      </c>
      <c r="BQ53">
        <v>1.94</v>
      </c>
      <c r="BR53">
        <v>2.11</v>
      </c>
      <c r="BS53">
        <v>1.58</v>
      </c>
      <c r="BT53">
        <v>2.5934300000000001</v>
      </c>
      <c r="BU53">
        <v>1.2924640000000001</v>
      </c>
      <c r="BV53">
        <v>2.265701</v>
      </c>
      <c r="BW53">
        <v>1.871461</v>
      </c>
      <c r="BX53">
        <v>0.94378499999999999</v>
      </c>
      <c r="BY53">
        <v>2.584927</v>
      </c>
      <c r="BZ53">
        <v>1.2786770000000001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5.1181570000000001</v>
      </c>
      <c r="CK53">
        <v>0.900702</v>
      </c>
      <c r="CL53">
        <v>1.8667819999999999</v>
      </c>
      <c r="CM53">
        <v>3.38246</v>
      </c>
      <c r="CN53">
        <v>3.4121049999999999</v>
      </c>
      <c r="CO53">
        <v>4.1358839999999999</v>
      </c>
      <c r="CP53">
        <v>4.101426</v>
      </c>
      <c r="CQ53">
        <v>3.4121049999999999</v>
      </c>
      <c r="CR53">
        <v>0.80499399999999999</v>
      </c>
      <c r="CS53">
        <v>2.690601</v>
      </c>
      <c r="CT53">
        <v>0.47773199999999999</v>
      </c>
      <c r="CU53">
        <v>0</v>
      </c>
      <c r="CV53">
        <v>0</v>
      </c>
      <c r="CW53">
        <v>0.92485499999999998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82.148247999999995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325.47134799999998</v>
      </c>
      <c r="L54">
        <v>493.656182</v>
      </c>
      <c r="M54">
        <v>89.490911999999994</v>
      </c>
      <c r="N54">
        <v>114.75196699999999</v>
      </c>
      <c r="O54">
        <v>60.094048000000001</v>
      </c>
      <c r="P54">
        <v>64.029587000000006</v>
      </c>
      <c r="Q54">
        <v>14.417274000000001</v>
      </c>
      <c r="R54">
        <v>40.195877000000003</v>
      </c>
      <c r="S54">
        <v>17.384219000000002</v>
      </c>
      <c r="T54">
        <v>0.53939199999999998</v>
      </c>
      <c r="U54">
        <v>336.13272000000001</v>
      </c>
      <c r="V54">
        <v>19.967136</v>
      </c>
      <c r="W54">
        <v>33.518695000000001</v>
      </c>
      <c r="X54">
        <v>142.08705</v>
      </c>
      <c r="Y54">
        <v>0</v>
      </c>
      <c r="Z54">
        <v>6.3126199999999999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8.025563</v>
      </c>
      <c r="AG54">
        <v>41.460723999999999</v>
      </c>
      <c r="AH54">
        <v>0</v>
      </c>
      <c r="AI54">
        <v>0</v>
      </c>
      <c r="AJ54">
        <v>0</v>
      </c>
      <c r="AK54">
        <v>25.578527000000001</v>
      </c>
      <c r="AL54">
        <v>0</v>
      </c>
      <c r="AM54">
        <v>10.516992999999999</v>
      </c>
      <c r="AN54">
        <v>0.62256400000000001</v>
      </c>
      <c r="AO54">
        <v>0</v>
      </c>
      <c r="AP54">
        <v>5.9225240000000001</v>
      </c>
      <c r="AQ54">
        <v>39.866419999999998</v>
      </c>
      <c r="AR54">
        <v>38.281421000000002</v>
      </c>
      <c r="AS54">
        <v>30.723559000000002</v>
      </c>
      <c r="AT54">
        <v>10.833688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82.048248000000001</v>
      </c>
      <c r="BA54">
        <f t="shared" si="1"/>
        <v>2051.9292579999997</v>
      </c>
      <c r="BD54">
        <v>7.42</v>
      </c>
      <c r="BE54">
        <v>1.88</v>
      </c>
      <c r="BF54">
        <v>2.92</v>
      </c>
      <c r="BG54">
        <v>1.77</v>
      </c>
      <c r="BH54">
        <v>9</v>
      </c>
      <c r="BI54">
        <v>0.85</v>
      </c>
      <c r="BJ54">
        <v>1.7</v>
      </c>
      <c r="BK54">
        <v>1.81</v>
      </c>
      <c r="BL54">
        <v>0.48</v>
      </c>
      <c r="BM54">
        <v>0.19</v>
      </c>
      <c r="BN54">
        <v>2.2799999999999998</v>
      </c>
      <c r="BO54">
        <v>1.82</v>
      </c>
      <c r="BP54">
        <v>0.24</v>
      </c>
      <c r="BQ54">
        <v>1.94</v>
      </c>
      <c r="BR54">
        <v>2.11</v>
      </c>
      <c r="BS54">
        <v>1.58</v>
      </c>
      <c r="BT54">
        <v>2.5934300000000001</v>
      </c>
      <c r="BU54">
        <v>1.2924640000000001</v>
      </c>
      <c r="BV54">
        <v>2.265701</v>
      </c>
      <c r="BW54">
        <v>1.871461</v>
      </c>
      <c r="BX54">
        <v>0.94378499999999999</v>
      </c>
      <c r="BY54">
        <v>2.584927</v>
      </c>
      <c r="BZ54">
        <v>1.2786770000000001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5.1181570000000001</v>
      </c>
      <c r="CK54">
        <v>0.900702</v>
      </c>
      <c r="CL54">
        <v>1.8667819999999999</v>
      </c>
      <c r="CM54">
        <v>3.38246</v>
      </c>
      <c r="CN54">
        <v>3.4121049999999999</v>
      </c>
      <c r="CO54">
        <v>4.1358839999999999</v>
      </c>
      <c r="CP54">
        <v>4.101426</v>
      </c>
      <c r="CQ54">
        <v>3.4121049999999999</v>
      </c>
      <c r="CR54">
        <v>0.80499399999999999</v>
      </c>
      <c r="CS54">
        <v>2.690601</v>
      </c>
      <c r="CT54">
        <v>0.47773199999999999</v>
      </c>
      <c r="CU54">
        <v>0</v>
      </c>
      <c r="CV54">
        <v>0</v>
      </c>
      <c r="CW54">
        <v>0.92485499999999998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82.048248000000001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325.47134799999998</v>
      </c>
      <c r="L55">
        <v>473.39045399999998</v>
      </c>
      <c r="M55">
        <v>89.490911999999994</v>
      </c>
      <c r="N55">
        <v>114.75196699999999</v>
      </c>
      <c r="O55">
        <v>60.094048000000001</v>
      </c>
      <c r="P55">
        <v>64.029587000000006</v>
      </c>
      <c r="Q55">
        <v>14.417274000000001</v>
      </c>
      <c r="R55">
        <v>40.195877000000003</v>
      </c>
      <c r="S55">
        <v>17.384219000000002</v>
      </c>
      <c r="T55">
        <v>0.53939199999999998</v>
      </c>
      <c r="U55">
        <v>336.13272000000001</v>
      </c>
      <c r="V55">
        <v>19.967136</v>
      </c>
      <c r="W55">
        <v>33.518695000000001</v>
      </c>
      <c r="X55">
        <v>142.08705</v>
      </c>
      <c r="Y55">
        <v>0</v>
      </c>
      <c r="Z55">
        <v>6.3126199999999999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8.025563</v>
      </c>
      <c r="AG55">
        <v>41.460723999999999</v>
      </c>
      <c r="AH55">
        <v>0</v>
      </c>
      <c r="AI55">
        <v>0</v>
      </c>
      <c r="AJ55">
        <v>0</v>
      </c>
      <c r="AK55">
        <v>25.578527000000001</v>
      </c>
      <c r="AL55">
        <v>0</v>
      </c>
      <c r="AM55">
        <v>10.516992999999999</v>
      </c>
      <c r="AN55">
        <v>0.62256400000000001</v>
      </c>
      <c r="AO55">
        <v>0</v>
      </c>
      <c r="AP55">
        <v>5.9225240000000001</v>
      </c>
      <c r="AQ55">
        <v>39.866419999999998</v>
      </c>
      <c r="AR55">
        <v>36.154674999999997</v>
      </c>
      <c r="AS55">
        <v>30.723559000000002</v>
      </c>
      <c r="AT55">
        <v>10.833688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81.204463000000004</v>
      </c>
      <c r="BA55">
        <f t="shared" si="1"/>
        <v>2028.6929989999999</v>
      </c>
      <c r="BD55">
        <v>7.52</v>
      </c>
      <c r="BE55">
        <v>1.88</v>
      </c>
      <c r="BF55">
        <v>2.92</v>
      </c>
      <c r="BG55">
        <v>1.77</v>
      </c>
      <c r="BH55">
        <v>9</v>
      </c>
      <c r="BI55">
        <v>0.85</v>
      </c>
      <c r="BJ55">
        <v>1.7</v>
      </c>
      <c r="BK55">
        <v>1.81</v>
      </c>
      <c r="BL55">
        <v>0.48</v>
      </c>
      <c r="BM55">
        <v>0.19</v>
      </c>
      <c r="BN55">
        <v>2.2799999999999998</v>
      </c>
      <c r="BO55">
        <v>1.82</v>
      </c>
      <c r="BP55">
        <v>0.24</v>
      </c>
      <c r="BQ55">
        <v>1.94</v>
      </c>
      <c r="BR55">
        <v>2.11</v>
      </c>
      <c r="BS55">
        <v>1.58</v>
      </c>
      <c r="BT55">
        <v>2.5934300000000001</v>
      </c>
      <c r="BU55">
        <v>1.2924640000000001</v>
      </c>
      <c r="BV55">
        <v>2.265701</v>
      </c>
      <c r="BW55">
        <v>1.871461</v>
      </c>
      <c r="BX55">
        <v>0</v>
      </c>
      <c r="BY55">
        <v>2.584927</v>
      </c>
      <c r="BZ55">
        <v>1.2786770000000001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5.1181570000000001</v>
      </c>
      <c r="CK55">
        <v>0.900702</v>
      </c>
      <c r="CL55">
        <v>1.8667819999999999</v>
      </c>
      <c r="CM55">
        <v>3.38246</v>
      </c>
      <c r="CN55">
        <v>3.4121049999999999</v>
      </c>
      <c r="CO55">
        <v>4.1358839999999999</v>
      </c>
      <c r="CP55">
        <v>4.101426</v>
      </c>
      <c r="CQ55">
        <v>3.4121049999999999</v>
      </c>
      <c r="CR55">
        <v>0.80499399999999999</v>
      </c>
      <c r="CS55">
        <v>2.690601</v>
      </c>
      <c r="CT55">
        <v>0.47773199999999999</v>
      </c>
      <c r="CU55">
        <v>0</v>
      </c>
      <c r="CV55">
        <v>0</v>
      </c>
      <c r="CW55">
        <v>0.92485499999999998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81.204463000000004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325.47134799999998</v>
      </c>
      <c r="L56">
        <v>450.32181400000002</v>
      </c>
      <c r="M56">
        <v>89.490911999999994</v>
      </c>
      <c r="N56">
        <v>114.75196699999999</v>
      </c>
      <c r="O56">
        <v>60.094048000000001</v>
      </c>
      <c r="P56">
        <v>64.029587000000006</v>
      </c>
      <c r="Q56">
        <v>14.417274000000001</v>
      </c>
      <c r="R56">
        <v>40.195877000000003</v>
      </c>
      <c r="S56">
        <v>17.384219000000002</v>
      </c>
      <c r="T56">
        <v>0.53939199999999998</v>
      </c>
      <c r="U56">
        <v>336.13272000000001</v>
      </c>
      <c r="V56">
        <v>19.967136</v>
      </c>
      <c r="W56">
        <v>33.518695000000001</v>
      </c>
      <c r="X56">
        <v>142.08705</v>
      </c>
      <c r="Y56">
        <v>0</v>
      </c>
      <c r="Z56">
        <v>6.3126199999999999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8.025563</v>
      </c>
      <c r="AG56">
        <v>41.460723999999999</v>
      </c>
      <c r="AH56">
        <v>0</v>
      </c>
      <c r="AI56">
        <v>0</v>
      </c>
      <c r="AJ56">
        <v>0</v>
      </c>
      <c r="AK56">
        <v>25.578527000000001</v>
      </c>
      <c r="AL56">
        <v>0</v>
      </c>
      <c r="AM56">
        <v>10.516992999999999</v>
      </c>
      <c r="AN56">
        <v>0.62256400000000001</v>
      </c>
      <c r="AO56">
        <v>0</v>
      </c>
      <c r="AP56">
        <v>5.9225240000000001</v>
      </c>
      <c r="AQ56">
        <v>39.866419999999998</v>
      </c>
      <c r="AR56">
        <v>36.154674999999997</v>
      </c>
      <c r="AS56">
        <v>30.723559000000002</v>
      </c>
      <c r="AT56">
        <v>10.833688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81.204463000000004</v>
      </c>
      <c r="BA56">
        <f t="shared" si="1"/>
        <v>2005.6243589999999</v>
      </c>
      <c r="BD56">
        <v>7.52</v>
      </c>
      <c r="BE56">
        <v>1.88</v>
      </c>
      <c r="BF56">
        <v>2.92</v>
      </c>
      <c r="BG56">
        <v>1.77</v>
      </c>
      <c r="BH56">
        <v>9</v>
      </c>
      <c r="BI56">
        <v>0.85</v>
      </c>
      <c r="BJ56">
        <v>1.7</v>
      </c>
      <c r="BK56">
        <v>1.81</v>
      </c>
      <c r="BL56">
        <v>0.48</v>
      </c>
      <c r="BM56">
        <v>0.19</v>
      </c>
      <c r="BN56">
        <v>2.2799999999999998</v>
      </c>
      <c r="BO56">
        <v>1.82</v>
      </c>
      <c r="BP56">
        <v>0.24</v>
      </c>
      <c r="BQ56">
        <v>1.94</v>
      </c>
      <c r="BR56">
        <v>2.11</v>
      </c>
      <c r="BS56">
        <v>1.58</v>
      </c>
      <c r="BT56">
        <v>2.5934300000000001</v>
      </c>
      <c r="BU56">
        <v>1.2924640000000001</v>
      </c>
      <c r="BV56">
        <v>2.265701</v>
      </c>
      <c r="BW56">
        <v>1.871461</v>
      </c>
      <c r="BX56">
        <v>0</v>
      </c>
      <c r="BY56">
        <v>2.584927</v>
      </c>
      <c r="BZ56">
        <v>1.2786770000000001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5.1181570000000001</v>
      </c>
      <c r="CK56">
        <v>0.900702</v>
      </c>
      <c r="CL56">
        <v>1.8667819999999999</v>
      </c>
      <c r="CM56">
        <v>3.38246</v>
      </c>
      <c r="CN56">
        <v>3.4121049999999999</v>
      </c>
      <c r="CO56">
        <v>4.1358839999999999</v>
      </c>
      <c r="CP56">
        <v>4.101426</v>
      </c>
      <c r="CQ56">
        <v>3.4121049999999999</v>
      </c>
      <c r="CR56">
        <v>0.80499399999999999</v>
      </c>
      <c r="CS56">
        <v>2.690601</v>
      </c>
      <c r="CT56">
        <v>0.47773199999999999</v>
      </c>
      <c r="CU56">
        <v>0</v>
      </c>
      <c r="CV56">
        <v>0</v>
      </c>
      <c r="CW56">
        <v>0.92485499999999998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81.204463000000004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325.47134799999998</v>
      </c>
      <c r="L57">
        <v>460.868854</v>
      </c>
      <c r="M57">
        <v>89.490911999999994</v>
      </c>
      <c r="N57">
        <v>114.75196699999999</v>
      </c>
      <c r="O57">
        <v>60.094048000000001</v>
      </c>
      <c r="P57">
        <v>64.029587000000006</v>
      </c>
      <c r="Q57">
        <v>14.417274000000001</v>
      </c>
      <c r="R57">
        <v>40.195877000000003</v>
      </c>
      <c r="S57">
        <v>17.384219000000002</v>
      </c>
      <c r="T57">
        <v>0.53939199999999998</v>
      </c>
      <c r="U57">
        <v>336.13272000000001</v>
      </c>
      <c r="V57">
        <v>19.967136</v>
      </c>
      <c r="W57">
        <v>33.518695000000001</v>
      </c>
      <c r="X57">
        <v>142.08705</v>
      </c>
      <c r="Y57">
        <v>0</v>
      </c>
      <c r="Z57">
        <v>6.3126199999999999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8.025563</v>
      </c>
      <c r="AG57">
        <v>41.460723999999999</v>
      </c>
      <c r="AH57">
        <v>0</v>
      </c>
      <c r="AI57">
        <v>0</v>
      </c>
      <c r="AJ57">
        <v>0</v>
      </c>
      <c r="AK57">
        <v>25.578527000000001</v>
      </c>
      <c r="AL57">
        <v>0</v>
      </c>
      <c r="AM57">
        <v>10.516992999999999</v>
      </c>
      <c r="AN57">
        <v>0.62256400000000001</v>
      </c>
      <c r="AO57">
        <v>0</v>
      </c>
      <c r="AP57">
        <v>0.37015799999999999</v>
      </c>
      <c r="AQ57">
        <v>39.866419999999998</v>
      </c>
      <c r="AR57">
        <v>25.520947</v>
      </c>
      <c r="AS57">
        <v>30.723559000000002</v>
      </c>
      <c r="AT57">
        <v>10.833688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81.204463000000004</v>
      </c>
      <c r="BA57">
        <f t="shared" si="1"/>
        <v>1999.9853049999997</v>
      </c>
      <c r="BD57">
        <v>7.52</v>
      </c>
      <c r="BE57">
        <v>1.88</v>
      </c>
      <c r="BF57">
        <v>2.92</v>
      </c>
      <c r="BG57">
        <v>1.77</v>
      </c>
      <c r="BH57">
        <v>9</v>
      </c>
      <c r="BI57">
        <v>0.85</v>
      </c>
      <c r="BJ57">
        <v>1.7</v>
      </c>
      <c r="BK57">
        <v>1.81</v>
      </c>
      <c r="BL57">
        <v>0.48</v>
      </c>
      <c r="BM57">
        <v>0.19</v>
      </c>
      <c r="BN57">
        <v>2.2799999999999998</v>
      </c>
      <c r="BO57">
        <v>1.82</v>
      </c>
      <c r="BP57">
        <v>0.24</v>
      </c>
      <c r="BQ57">
        <v>1.94</v>
      </c>
      <c r="BR57">
        <v>2.11</v>
      </c>
      <c r="BS57">
        <v>1.58</v>
      </c>
      <c r="BT57">
        <v>2.5934300000000001</v>
      </c>
      <c r="BU57">
        <v>1.2924640000000001</v>
      </c>
      <c r="BV57">
        <v>2.265701</v>
      </c>
      <c r="BW57">
        <v>1.871461</v>
      </c>
      <c r="BX57">
        <v>0</v>
      </c>
      <c r="BY57">
        <v>2.584927</v>
      </c>
      <c r="BZ57">
        <v>1.2786770000000001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5.1181570000000001</v>
      </c>
      <c r="CK57">
        <v>0.900702</v>
      </c>
      <c r="CL57">
        <v>1.8667819999999999</v>
      </c>
      <c r="CM57">
        <v>3.38246</v>
      </c>
      <c r="CN57">
        <v>3.4121049999999999</v>
      </c>
      <c r="CO57">
        <v>4.1358839999999999</v>
      </c>
      <c r="CP57">
        <v>4.101426</v>
      </c>
      <c r="CQ57">
        <v>3.4121049999999999</v>
      </c>
      <c r="CR57">
        <v>0.80499399999999999</v>
      </c>
      <c r="CS57">
        <v>2.690601</v>
      </c>
      <c r="CT57">
        <v>0.47773199999999999</v>
      </c>
      <c r="CU57">
        <v>0</v>
      </c>
      <c r="CV57">
        <v>0</v>
      </c>
      <c r="CW57">
        <v>0.92485499999999998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81.204463000000004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325.47134799999998</v>
      </c>
      <c r="L58">
        <v>477.54184600000002</v>
      </c>
      <c r="M58">
        <v>89.490911999999994</v>
      </c>
      <c r="N58">
        <v>114.75196699999999</v>
      </c>
      <c r="O58">
        <v>60.094048000000001</v>
      </c>
      <c r="P58">
        <v>64.029587000000006</v>
      </c>
      <c r="Q58">
        <v>14.417274000000001</v>
      </c>
      <c r="R58">
        <v>40.195877000000003</v>
      </c>
      <c r="S58">
        <v>17.384219000000002</v>
      </c>
      <c r="T58">
        <v>0.53939199999999998</v>
      </c>
      <c r="U58">
        <v>336.13272000000001</v>
      </c>
      <c r="V58">
        <v>19.967136</v>
      </c>
      <c r="W58">
        <v>33.518695000000001</v>
      </c>
      <c r="X58">
        <v>142.08705</v>
      </c>
      <c r="Y58">
        <v>0</v>
      </c>
      <c r="Z58">
        <v>6.3126199999999999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8.025563</v>
      </c>
      <c r="AG58">
        <v>41.460723999999999</v>
      </c>
      <c r="AH58">
        <v>0</v>
      </c>
      <c r="AI58">
        <v>0</v>
      </c>
      <c r="AJ58">
        <v>0</v>
      </c>
      <c r="AK58">
        <v>25.578527000000001</v>
      </c>
      <c r="AL58">
        <v>0</v>
      </c>
      <c r="AM58">
        <v>10.516992999999999</v>
      </c>
      <c r="AN58">
        <v>0.62256400000000001</v>
      </c>
      <c r="AO58">
        <v>0</v>
      </c>
      <c r="AP58">
        <v>0.37015799999999999</v>
      </c>
      <c r="AQ58">
        <v>39.866419999999998</v>
      </c>
      <c r="AR58">
        <v>25.520947</v>
      </c>
      <c r="AS58">
        <v>30.723559000000002</v>
      </c>
      <c r="AT58">
        <v>10.833688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81.204463000000004</v>
      </c>
      <c r="BA58">
        <f t="shared" si="1"/>
        <v>2016.6582969999997</v>
      </c>
      <c r="BD58">
        <v>7.52</v>
      </c>
      <c r="BE58">
        <v>1.88</v>
      </c>
      <c r="BF58">
        <v>2.92</v>
      </c>
      <c r="BG58">
        <v>1.77</v>
      </c>
      <c r="BH58">
        <v>9</v>
      </c>
      <c r="BI58">
        <v>0.85</v>
      </c>
      <c r="BJ58">
        <v>1.7</v>
      </c>
      <c r="BK58">
        <v>1.81</v>
      </c>
      <c r="BL58">
        <v>0.48</v>
      </c>
      <c r="BM58">
        <v>0.19</v>
      </c>
      <c r="BN58">
        <v>2.2799999999999998</v>
      </c>
      <c r="BO58">
        <v>1.82</v>
      </c>
      <c r="BP58">
        <v>0.24</v>
      </c>
      <c r="BQ58">
        <v>1.94</v>
      </c>
      <c r="BR58">
        <v>2.11</v>
      </c>
      <c r="BS58">
        <v>1.58</v>
      </c>
      <c r="BT58">
        <v>2.5934300000000001</v>
      </c>
      <c r="BU58">
        <v>1.2924640000000001</v>
      </c>
      <c r="BV58">
        <v>2.265701</v>
      </c>
      <c r="BW58">
        <v>1.871461</v>
      </c>
      <c r="BX58">
        <v>0</v>
      </c>
      <c r="BY58">
        <v>2.584927</v>
      </c>
      <c r="BZ58">
        <v>1.2786770000000001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5.1181570000000001</v>
      </c>
      <c r="CK58">
        <v>0.900702</v>
      </c>
      <c r="CL58">
        <v>1.8667819999999999</v>
      </c>
      <c r="CM58">
        <v>3.38246</v>
      </c>
      <c r="CN58">
        <v>3.4121049999999999</v>
      </c>
      <c r="CO58">
        <v>4.1358839999999999</v>
      </c>
      <c r="CP58">
        <v>4.101426</v>
      </c>
      <c r="CQ58">
        <v>3.4121049999999999</v>
      </c>
      <c r="CR58">
        <v>0.80499399999999999</v>
      </c>
      <c r="CS58">
        <v>2.690601</v>
      </c>
      <c r="CT58">
        <v>0.47773199999999999</v>
      </c>
      <c r="CU58">
        <v>0</v>
      </c>
      <c r="CV58">
        <v>0</v>
      </c>
      <c r="CW58">
        <v>0.92485499999999998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81.204463000000004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325.47134799999998</v>
      </c>
      <c r="L59">
        <v>485.92168600000002</v>
      </c>
      <c r="M59">
        <v>89.490911999999994</v>
      </c>
      <c r="N59">
        <v>114.75196699999999</v>
      </c>
      <c r="O59">
        <v>60.094048000000001</v>
      </c>
      <c r="P59">
        <v>64.029587000000006</v>
      </c>
      <c r="Q59">
        <v>14.417274000000001</v>
      </c>
      <c r="R59">
        <v>40.195877000000003</v>
      </c>
      <c r="S59">
        <v>17.384219000000002</v>
      </c>
      <c r="T59">
        <v>0.53939199999999998</v>
      </c>
      <c r="U59">
        <v>336.13272000000001</v>
      </c>
      <c r="V59">
        <v>19.967136</v>
      </c>
      <c r="W59">
        <v>33.518695000000001</v>
      </c>
      <c r="X59">
        <v>142.08705</v>
      </c>
      <c r="Y59">
        <v>0</v>
      </c>
      <c r="Z59">
        <v>6.3126199999999999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8.025563</v>
      </c>
      <c r="AG59">
        <v>41.460723999999999</v>
      </c>
      <c r="AH59">
        <v>0</v>
      </c>
      <c r="AI59">
        <v>0</v>
      </c>
      <c r="AJ59">
        <v>0</v>
      </c>
      <c r="AK59">
        <v>25.578527000000001</v>
      </c>
      <c r="AL59">
        <v>0</v>
      </c>
      <c r="AM59">
        <v>10.516992999999999</v>
      </c>
      <c r="AN59">
        <v>0.62256400000000001</v>
      </c>
      <c r="AO59">
        <v>0</v>
      </c>
      <c r="AP59">
        <v>0.37015799999999999</v>
      </c>
      <c r="AQ59">
        <v>39.866419999999998</v>
      </c>
      <c r="AR59">
        <v>42.534911999999998</v>
      </c>
      <c r="AS59">
        <v>30.448871</v>
      </c>
      <c r="AT59">
        <v>10.833688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81.243283000000005</v>
      </c>
      <c r="BA59">
        <f t="shared" si="1"/>
        <v>2041.8162339999999</v>
      </c>
      <c r="BD59">
        <v>7.52</v>
      </c>
      <c r="BE59">
        <v>1.88</v>
      </c>
      <c r="BF59">
        <v>2.92</v>
      </c>
      <c r="BG59">
        <v>1.77</v>
      </c>
      <c r="BH59">
        <v>9</v>
      </c>
      <c r="BI59">
        <v>0.85</v>
      </c>
      <c r="BJ59">
        <v>1.7</v>
      </c>
      <c r="BK59">
        <v>1.81</v>
      </c>
      <c r="BL59">
        <v>0.55000000000000004</v>
      </c>
      <c r="BM59">
        <v>0.19</v>
      </c>
      <c r="BN59">
        <v>2.2799999999999998</v>
      </c>
      <c r="BO59">
        <v>1.82</v>
      </c>
      <c r="BP59">
        <v>0.24</v>
      </c>
      <c r="BQ59">
        <v>1.94</v>
      </c>
      <c r="BR59">
        <v>2.11</v>
      </c>
      <c r="BS59">
        <v>1.58</v>
      </c>
      <c r="BT59">
        <v>2.5934300000000001</v>
      </c>
      <c r="BU59">
        <v>1.2924640000000001</v>
      </c>
      <c r="BV59">
        <v>2.234521</v>
      </c>
      <c r="BW59">
        <v>1.871461</v>
      </c>
      <c r="BX59">
        <v>0</v>
      </c>
      <c r="BY59">
        <v>2.584927</v>
      </c>
      <c r="BZ59">
        <v>1.2786770000000001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5.1181570000000001</v>
      </c>
      <c r="CK59">
        <v>0.900702</v>
      </c>
      <c r="CL59">
        <v>1.8667819999999999</v>
      </c>
      <c r="CM59">
        <v>3.38246</v>
      </c>
      <c r="CN59">
        <v>3.4121049999999999</v>
      </c>
      <c r="CO59">
        <v>4.1358839999999999</v>
      </c>
      <c r="CP59">
        <v>4.101426</v>
      </c>
      <c r="CQ59">
        <v>3.4121049999999999</v>
      </c>
      <c r="CR59">
        <v>0.80499399999999999</v>
      </c>
      <c r="CS59">
        <v>2.690601</v>
      </c>
      <c r="CT59">
        <v>0.47773199999999999</v>
      </c>
      <c r="CU59">
        <v>0</v>
      </c>
      <c r="CV59">
        <v>0</v>
      </c>
      <c r="CW59">
        <v>0.92485499999999998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81.243283000000005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325.47134799999998</v>
      </c>
      <c r="L60">
        <v>482.94539800000001</v>
      </c>
      <c r="M60">
        <v>89.490911999999994</v>
      </c>
      <c r="N60">
        <v>114.75196699999999</v>
      </c>
      <c r="O60">
        <v>60.094048000000001</v>
      </c>
      <c r="P60">
        <v>64.029587000000006</v>
      </c>
      <c r="Q60">
        <v>14.417274000000001</v>
      </c>
      <c r="R60">
        <v>40.195877000000003</v>
      </c>
      <c r="S60">
        <v>17.384219000000002</v>
      </c>
      <c r="T60">
        <v>0.53939199999999998</v>
      </c>
      <c r="U60">
        <v>336.13272000000001</v>
      </c>
      <c r="V60">
        <v>19.967136</v>
      </c>
      <c r="W60">
        <v>33.518695000000001</v>
      </c>
      <c r="X60">
        <v>142.08705</v>
      </c>
      <c r="Y60">
        <v>0</v>
      </c>
      <c r="Z60">
        <v>6.3126199999999999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8.025563</v>
      </c>
      <c r="AG60">
        <v>41.460723999999999</v>
      </c>
      <c r="AH60">
        <v>0</v>
      </c>
      <c r="AI60">
        <v>0</v>
      </c>
      <c r="AJ60">
        <v>0</v>
      </c>
      <c r="AK60">
        <v>25.578527000000001</v>
      </c>
      <c r="AL60">
        <v>0</v>
      </c>
      <c r="AM60">
        <v>10.516992999999999</v>
      </c>
      <c r="AN60">
        <v>0.62256400000000001</v>
      </c>
      <c r="AO60">
        <v>0</v>
      </c>
      <c r="AP60">
        <v>0.37015799999999999</v>
      </c>
      <c r="AQ60">
        <v>39.866419999999998</v>
      </c>
      <c r="AR60">
        <v>42.534911999999998</v>
      </c>
      <c r="AS60">
        <v>30.448871</v>
      </c>
      <c r="AT60">
        <v>10.833688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81.283282999999997</v>
      </c>
      <c r="BA60">
        <f t="shared" si="1"/>
        <v>2038.8799459999998</v>
      </c>
      <c r="BD60">
        <v>7.52</v>
      </c>
      <c r="BE60">
        <v>1.88</v>
      </c>
      <c r="BF60">
        <v>2.92</v>
      </c>
      <c r="BG60">
        <v>1.77</v>
      </c>
      <c r="BH60">
        <v>9</v>
      </c>
      <c r="BI60">
        <v>0.85</v>
      </c>
      <c r="BJ60">
        <v>1.7</v>
      </c>
      <c r="BK60">
        <v>1.81</v>
      </c>
      <c r="BL60">
        <v>0.59</v>
      </c>
      <c r="BM60">
        <v>0.19</v>
      </c>
      <c r="BN60">
        <v>2.2799999999999998</v>
      </c>
      <c r="BO60">
        <v>1.82</v>
      </c>
      <c r="BP60">
        <v>0.24</v>
      </c>
      <c r="BQ60">
        <v>1.94</v>
      </c>
      <c r="BR60">
        <v>2.11</v>
      </c>
      <c r="BS60">
        <v>1.58</v>
      </c>
      <c r="BT60">
        <v>2.5934300000000001</v>
      </c>
      <c r="BU60">
        <v>1.2924640000000001</v>
      </c>
      <c r="BV60">
        <v>2.234521</v>
      </c>
      <c r="BW60">
        <v>1.871461</v>
      </c>
      <c r="BX60">
        <v>0</v>
      </c>
      <c r="BY60">
        <v>2.584927</v>
      </c>
      <c r="BZ60">
        <v>1.2786770000000001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5.1181570000000001</v>
      </c>
      <c r="CK60">
        <v>0.900702</v>
      </c>
      <c r="CL60">
        <v>1.8667819999999999</v>
      </c>
      <c r="CM60">
        <v>3.38246</v>
      </c>
      <c r="CN60">
        <v>3.4121049999999999</v>
      </c>
      <c r="CO60">
        <v>4.1358839999999999</v>
      </c>
      <c r="CP60">
        <v>4.101426</v>
      </c>
      <c r="CQ60">
        <v>3.4121049999999999</v>
      </c>
      <c r="CR60">
        <v>0.80499399999999999</v>
      </c>
      <c r="CS60">
        <v>2.690601</v>
      </c>
      <c r="CT60">
        <v>0.47773199999999999</v>
      </c>
      <c r="CU60">
        <v>0</v>
      </c>
      <c r="CV60">
        <v>0</v>
      </c>
      <c r="CW60">
        <v>0.92485499999999998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81.283282999999997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325.47134799999998</v>
      </c>
      <c r="L61">
        <v>478.15829400000001</v>
      </c>
      <c r="M61">
        <v>89.490911999999994</v>
      </c>
      <c r="N61">
        <v>114.75196699999999</v>
      </c>
      <c r="O61">
        <v>60.094048000000001</v>
      </c>
      <c r="P61">
        <v>64.029587000000006</v>
      </c>
      <c r="Q61">
        <v>14.417274000000001</v>
      </c>
      <c r="R61">
        <v>40.195877000000003</v>
      </c>
      <c r="S61">
        <v>17.384219000000002</v>
      </c>
      <c r="T61">
        <v>0.53939199999999998</v>
      </c>
      <c r="U61">
        <v>336.13272000000001</v>
      </c>
      <c r="V61">
        <v>19.967136</v>
      </c>
      <c r="W61">
        <v>33.518695000000001</v>
      </c>
      <c r="X61">
        <v>142.08705</v>
      </c>
      <c r="Y61">
        <v>0</v>
      </c>
      <c r="Z61">
        <v>6.3126199999999999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8.025563</v>
      </c>
      <c r="AG61">
        <v>41.460723999999999</v>
      </c>
      <c r="AH61">
        <v>0</v>
      </c>
      <c r="AI61">
        <v>0</v>
      </c>
      <c r="AJ61">
        <v>0</v>
      </c>
      <c r="AK61">
        <v>25.578527000000001</v>
      </c>
      <c r="AL61">
        <v>0</v>
      </c>
      <c r="AM61">
        <v>10.516992999999999</v>
      </c>
      <c r="AN61">
        <v>0.58483399999999996</v>
      </c>
      <c r="AO61">
        <v>0</v>
      </c>
      <c r="AP61">
        <v>0.37015799999999999</v>
      </c>
      <c r="AQ61">
        <v>39.866419999999998</v>
      </c>
      <c r="AR61">
        <v>40.408166000000001</v>
      </c>
      <c r="AS61">
        <v>25.913933</v>
      </c>
      <c r="AT61">
        <v>10.833688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81.332889999999992</v>
      </c>
      <c r="BA61">
        <f t="shared" si="1"/>
        <v>2027.4430349999996</v>
      </c>
      <c r="BD61">
        <v>7.52</v>
      </c>
      <c r="BE61">
        <v>1.88</v>
      </c>
      <c r="BF61">
        <v>2.92</v>
      </c>
      <c r="BG61">
        <v>1.77</v>
      </c>
      <c r="BH61">
        <v>9</v>
      </c>
      <c r="BI61">
        <v>0.85</v>
      </c>
      <c r="BJ61">
        <v>1.7</v>
      </c>
      <c r="BK61">
        <v>1.81</v>
      </c>
      <c r="BL61">
        <v>0.65</v>
      </c>
      <c r="BM61">
        <v>0.19</v>
      </c>
      <c r="BN61">
        <v>2.2799999999999998</v>
      </c>
      <c r="BO61">
        <v>1.82</v>
      </c>
      <c r="BP61">
        <v>0.24</v>
      </c>
      <c r="BQ61">
        <v>1.94</v>
      </c>
      <c r="BR61">
        <v>2.11</v>
      </c>
      <c r="BS61">
        <v>1.58</v>
      </c>
      <c r="BT61">
        <v>2.5934300000000001</v>
      </c>
      <c r="BU61">
        <v>1.2924640000000001</v>
      </c>
      <c r="BV61">
        <v>2.2241279999999999</v>
      </c>
      <c r="BW61">
        <v>1.871461</v>
      </c>
      <c r="BX61">
        <v>0</v>
      </c>
      <c r="BY61">
        <v>2.584927</v>
      </c>
      <c r="BZ61">
        <v>1.2786770000000001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5.1181570000000001</v>
      </c>
      <c r="CK61">
        <v>0.900702</v>
      </c>
      <c r="CL61">
        <v>1.8667819999999999</v>
      </c>
      <c r="CM61">
        <v>3.38246</v>
      </c>
      <c r="CN61">
        <v>3.4121049999999999</v>
      </c>
      <c r="CO61">
        <v>4.1358839999999999</v>
      </c>
      <c r="CP61">
        <v>4.101426</v>
      </c>
      <c r="CQ61">
        <v>3.4121049999999999</v>
      </c>
      <c r="CR61">
        <v>0.80499399999999999</v>
      </c>
      <c r="CS61">
        <v>2.690601</v>
      </c>
      <c r="CT61">
        <v>0.47773199999999999</v>
      </c>
      <c r="CU61">
        <v>0</v>
      </c>
      <c r="CV61">
        <v>0</v>
      </c>
      <c r="CW61">
        <v>0.92485499999999998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81.332889999999992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325.47134799999998</v>
      </c>
      <c r="L62">
        <v>545.61118999999997</v>
      </c>
      <c r="M62">
        <v>89.490911999999994</v>
      </c>
      <c r="N62">
        <v>114.75196699999999</v>
      </c>
      <c r="O62">
        <v>60.094048000000001</v>
      </c>
      <c r="P62">
        <v>64.029587000000006</v>
      </c>
      <c r="Q62">
        <v>14.417274000000001</v>
      </c>
      <c r="R62">
        <v>40.195877000000003</v>
      </c>
      <c r="S62">
        <v>17.384219000000002</v>
      </c>
      <c r="T62">
        <v>0.53939199999999998</v>
      </c>
      <c r="U62">
        <v>336.13272000000001</v>
      </c>
      <c r="V62">
        <v>19.967136</v>
      </c>
      <c r="W62">
        <v>33.518695000000001</v>
      </c>
      <c r="X62">
        <v>142.08705</v>
      </c>
      <c r="Y62">
        <v>0</v>
      </c>
      <c r="Z62">
        <v>6.3126199999999999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8.025563</v>
      </c>
      <c r="AG62">
        <v>41.460723999999999</v>
      </c>
      <c r="AH62">
        <v>0</v>
      </c>
      <c r="AI62">
        <v>0</v>
      </c>
      <c r="AJ62">
        <v>0</v>
      </c>
      <c r="AK62">
        <v>25.578527000000001</v>
      </c>
      <c r="AL62">
        <v>0</v>
      </c>
      <c r="AM62">
        <v>10.516992999999999</v>
      </c>
      <c r="AN62">
        <v>0.58483399999999996</v>
      </c>
      <c r="AO62">
        <v>0</v>
      </c>
      <c r="AP62">
        <v>0.37015799999999999</v>
      </c>
      <c r="AQ62">
        <v>39.866419999999998</v>
      </c>
      <c r="AR62">
        <v>40.408166000000001</v>
      </c>
      <c r="AS62">
        <v>25.913933</v>
      </c>
      <c r="AT62">
        <v>10.833688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81.322890000000001</v>
      </c>
      <c r="BA62">
        <f t="shared" si="1"/>
        <v>2094.8859309999993</v>
      </c>
      <c r="BD62">
        <v>7.52</v>
      </c>
      <c r="BE62">
        <v>1.88</v>
      </c>
      <c r="BF62">
        <v>2.92</v>
      </c>
      <c r="BG62">
        <v>1.77</v>
      </c>
      <c r="BH62">
        <v>9</v>
      </c>
      <c r="BI62">
        <v>0.84</v>
      </c>
      <c r="BJ62">
        <v>1.69</v>
      </c>
      <c r="BK62">
        <v>1.81</v>
      </c>
      <c r="BL62">
        <v>0.66</v>
      </c>
      <c r="BM62">
        <v>0.19</v>
      </c>
      <c r="BN62">
        <v>2.2799999999999998</v>
      </c>
      <c r="BO62">
        <v>1.82</v>
      </c>
      <c r="BP62">
        <v>0.24</v>
      </c>
      <c r="BQ62">
        <v>1.94</v>
      </c>
      <c r="BR62">
        <v>2.11</v>
      </c>
      <c r="BS62">
        <v>1.58</v>
      </c>
      <c r="BT62">
        <v>2.5934300000000001</v>
      </c>
      <c r="BU62">
        <v>1.2924640000000001</v>
      </c>
      <c r="BV62">
        <v>2.2241279999999999</v>
      </c>
      <c r="BW62">
        <v>1.871461</v>
      </c>
      <c r="BX62">
        <v>0</v>
      </c>
      <c r="BY62">
        <v>2.584927</v>
      </c>
      <c r="BZ62">
        <v>1.2786770000000001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5.1181570000000001</v>
      </c>
      <c r="CK62">
        <v>0.900702</v>
      </c>
      <c r="CL62">
        <v>1.8667819999999999</v>
      </c>
      <c r="CM62">
        <v>3.38246</v>
      </c>
      <c r="CN62">
        <v>3.4121049999999999</v>
      </c>
      <c r="CO62">
        <v>4.1358839999999999</v>
      </c>
      <c r="CP62">
        <v>4.101426</v>
      </c>
      <c r="CQ62">
        <v>3.4121049999999999</v>
      </c>
      <c r="CR62">
        <v>0.80499399999999999</v>
      </c>
      <c r="CS62">
        <v>2.690601</v>
      </c>
      <c r="CT62">
        <v>0.47773199999999999</v>
      </c>
      <c r="CU62">
        <v>0</v>
      </c>
      <c r="CV62">
        <v>0</v>
      </c>
      <c r="CW62">
        <v>0.92485499999999998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81.322890000000001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325.47134799999998</v>
      </c>
      <c r="L63">
        <v>597.79476499999998</v>
      </c>
      <c r="M63">
        <v>89.490911999999994</v>
      </c>
      <c r="N63">
        <v>114.75196699999999</v>
      </c>
      <c r="O63">
        <v>60.094048000000001</v>
      </c>
      <c r="P63">
        <v>64.029587000000006</v>
      </c>
      <c r="Q63">
        <v>14.417274000000001</v>
      </c>
      <c r="R63">
        <v>40.195877000000003</v>
      </c>
      <c r="S63">
        <v>17.384219000000002</v>
      </c>
      <c r="T63">
        <v>0.53939199999999998</v>
      </c>
      <c r="U63">
        <v>336.13272000000001</v>
      </c>
      <c r="V63">
        <v>19.967136</v>
      </c>
      <c r="W63">
        <v>33.518695000000001</v>
      </c>
      <c r="X63">
        <v>142.08705</v>
      </c>
      <c r="Y63">
        <v>0</v>
      </c>
      <c r="Z63">
        <v>6.3126199999999999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8.025563</v>
      </c>
      <c r="AG63">
        <v>41.460723999999999</v>
      </c>
      <c r="AH63">
        <v>0</v>
      </c>
      <c r="AI63">
        <v>0</v>
      </c>
      <c r="AJ63">
        <v>0</v>
      </c>
      <c r="AK63">
        <v>25.578527000000001</v>
      </c>
      <c r="AL63">
        <v>0</v>
      </c>
      <c r="AM63">
        <v>10.516992999999999</v>
      </c>
      <c r="AN63">
        <v>0.58483399999999996</v>
      </c>
      <c r="AO63">
        <v>0</v>
      </c>
      <c r="AP63">
        <v>0.37015799999999999</v>
      </c>
      <c r="AQ63">
        <v>39.866419999999998</v>
      </c>
      <c r="AR63">
        <v>40.408166000000001</v>
      </c>
      <c r="AS63">
        <v>25.913933</v>
      </c>
      <c r="AT63">
        <v>10.833688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81.302104</v>
      </c>
      <c r="BA63">
        <f t="shared" si="1"/>
        <v>2147.0487199999993</v>
      </c>
      <c r="BD63">
        <v>7.52</v>
      </c>
      <c r="BE63">
        <v>1.88</v>
      </c>
      <c r="BF63">
        <v>2.92</v>
      </c>
      <c r="BG63">
        <v>1.77</v>
      </c>
      <c r="BH63">
        <v>9</v>
      </c>
      <c r="BI63">
        <v>0.84</v>
      </c>
      <c r="BJ63">
        <v>1.69</v>
      </c>
      <c r="BK63">
        <v>1.81</v>
      </c>
      <c r="BL63">
        <v>0.66</v>
      </c>
      <c r="BM63">
        <v>0.19</v>
      </c>
      <c r="BN63">
        <v>2.2799999999999998</v>
      </c>
      <c r="BO63">
        <v>1.82</v>
      </c>
      <c r="BP63">
        <v>0.24</v>
      </c>
      <c r="BQ63">
        <v>1.94</v>
      </c>
      <c r="BR63">
        <v>2.11</v>
      </c>
      <c r="BS63">
        <v>1.58</v>
      </c>
      <c r="BT63">
        <v>2.5934300000000001</v>
      </c>
      <c r="BU63">
        <v>1.2924640000000001</v>
      </c>
      <c r="BV63">
        <v>2.2033420000000001</v>
      </c>
      <c r="BW63">
        <v>1.871461</v>
      </c>
      <c r="BX63">
        <v>0</v>
      </c>
      <c r="BY63">
        <v>2.584927</v>
      </c>
      <c r="BZ63">
        <v>1.2786770000000001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5.1181570000000001</v>
      </c>
      <c r="CK63">
        <v>0.900702</v>
      </c>
      <c r="CL63">
        <v>1.8667819999999999</v>
      </c>
      <c r="CM63">
        <v>3.38246</v>
      </c>
      <c r="CN63">
        <v>3.4121049999999999</v>
      </c>
      <c r="CO63">
        <v>4.1358839999999999</v>
      </c>
      <c r="CP63">
        <v>4.101426</v>
      </c>
      <c r="CQ63">
        <v>3.4121049999999999</v>
      </c>
      <c r="CR63">
        <v>0.80499399999999999</v>
      </c>
      <c r="CS63">
        <v>2.690601</v>
      </c>
      <c r="CT63">
        <v>0.47773199999999999</v>
      </c>
      <c r="CU63">
        <v>0</v>
      </c>
      <c r="CV63">
        <v>0</v>
      </c>
      <c r="CW63">
        <v>0.92485499999999998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81.302104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325.47134799999998</v>
      </c>
      <c r="L64">
        <v>602.61076500000001</v>
      </c>
      <c r="M64">
        <v>89.490911999999994</v>
      </c>
      <c r="N64">
        <v>114.75196699999999</v>
      </c>
      <c r="O64">
        <v>60.094048000000001</v>
      </c>
      <c r="P64">
        <v>64.029587000000006</v>
      </c>
      <c r="Q64">
        <v>14.417274000000001</v>
      </c>
      <c r="R64">
        <v>40.195877000000003</v>
      </c>
      <c r="S64">
        <v>17.384219000000002</v>
      </c>
      <c r="T64">
        <v>0.53939199999999998</v>
      </c>
      <c r="U64">
        <v>336.13272000000001</v>
      </c>
      <c r="V64">
        <v>19.967136</v>
      </c>
      <c r="W64">
        <v>33.518695000000001</v>
      </c>
      <c r="X64">
        <v>142.08705</v>
      </c>
      <c r="Y64">
        <v>0</v>
      </c>
      <c r="Z64">
        <v>6.3126199999999999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8.025563</v>
      </c>
      <c r="AG64">
        <v>41.460723999999999</v>
      </c>
      <c r="AH64">
        <v>0</v>
      </c>
      <c r="AI64">
        <v>0</v>
      </c>
      <c r="AJ64">
        <v>0</v>
      </c>
      <c r="AK64">
        <v>25.578527000000001</v>
      </c>
      <c r="AL64">
        <v>0</v>
      </c>
      <c r="AM64">
        <v>10.516992999999999</v>
      </c>
      <c r="AN64">
        <v>0.58483399999999996</v>
      </c>
      <c r="AO64">
        <v>0</v>
      </c>
      <c r="AP64">
        <v>0.37015799999999999</v>
      </c>
      <c r="AQ64">
        <v>39.866419999999998</v>
      </c>
      <c r="AR64">
        <v>40.408166000000001</v>
      </c>
      <c r="AS64">
        <v>25.913933</v>
      </c>
      <c r="AT64">
        <v>10.833688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81.302104</v>
      </c>
      <c r="BA64">
        <f t="shared" si="1"/>
        <v>2151.8647199999996</v>
      </c>
      <c r="BD64">
        <v>7.52</v>
      </c>
      <c r="BE64">
        <v>1.88</v>
      </c>
      <c r="BF64">
        <v>2.92</v>
      </c>
      <c r="BG64">
        <v>1.77</v>
      </c>
      <c r="BH64">
        <v>9</v>
      </c>
      <c r="BI64">
        <v>0.84</v>
      </c>
      <c r="BJ64">
        <v>1.69</v>
      </c>
      <c r="BK64">
        <v>1.81</v>
      </c>
      <c r="BL64">
        <v>0.66</v>
      </c>
      <c r="BM64">
        <v>0.19</v>
      </c>
      <c r="BN64">
        <v>2.2799999999999998</v>
      </c>
      <c r="BO64">
        <v>1.82</v>
      </c>
      <c r="BP64">
        <v>0.24</v>
      </c>
      <c r="BQ64">
        <v>1.94</v>
      </c>
      <c r="BR64">
        <v>2.11</v>
      </c>
      <c r="BS64">
        <v>1.58</v>
      </c>
      <c r="BT64">
        <v>2.5934300000000001</v>
      </c>
      <c r="BU64">
        <v>1.2924640000000001</v>
      </c>
      <c r="BV64">
        <v>2.2033420000000001</v>
      </c>
      <c r="BW64">
        <v>1.871461</v>
      </c>
      <c r="BX64">
        <v>0</v>
      </c>
      <c r="BY64">
        <v>2.584927</v>
      </c>
      <c r="BZ64">
        <v>1.2786770000000001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5.1181570000000001</v>
      </c>
      <c r="CK64">
        <v>0.900702</v>
      </c>
      <c r="CL64">
        <v>1.8667819999999999</v>
      </c>
      <c r="CM64">
        <v>3.38246</v>
      </c>
      <c r="CN64">
        <v>3.4121049999999999</v>
      </c>
      <c r="CO64">
        <v>4.1358839999999999</v>
      </c>
      <c r="CP64">
        <v>4.101426</v>
      </c>
      <c r="CQ64">
        <v>3.4121049999999999</v>
      </c>
      <c r="CR64">
        <v>0.80499399999999999</v>
      </c>
      <c r="CS64">
        <v>2.690601</v>
      </c>
      <c r="CT64">
        <v>0.47773199999999999</v>
      </c>
      <c r="CU64">
        <v>0</v>
      </c>
      <c r="CV64">
        <v>0</v>
      </c>
      <c r="CW64">
        <v>0.92485499999999998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81.302104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325.47134799999998</v>
      </c>
      <c r="L65">
        <v>612.24276499999996</v>
      </c>
      <c r="M65">
        <v>89.490911999999994</v>
      </c>
      <c r="N65">
        <v>114.75196699999999</v>
      </c>
      <c r="O65">
        <v>60.094048000000001</v>
      </c>
      <c r="P65">
        <v>64.029587000000006</v>
      </c>
      <c r="Q65">
        <v>14.417274000000001</v>
      </c>
      <c r="R65">
        <v>40.195877000000003</v>
      </c>
      <c r="S65">
        <v>17.384219000000002</v>
      </c>
      <c r="T65">
        <v>0.53939199999999998</v>
      </c>
      <c r="U65">
        <v>336.13272000000001</v>
      </c>
      <c r="V65">
        <v>19.967136</v>
      </c>
      <c r="W65">
        <v>33.518695000000001</v>
      </c>
      <c r="X65">
        <v>142.08705</v>
      </c>
      <c r="Y65">
        <v>0</v>
      </c>
      <c r="Z65">
        <v>6.3126199999999999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8.025563</v>
      </c>
      <c r="AG65">
        <v>41.460723999999999</v>
      </c>
      <c r="AH65">
        <v>0</v>
      </c>
      <c r="AI65">
        <v>0</v>
      </c>
      <c r="AJ65">
        <v>0</v>
      </c>
      <c r="AK65">
        <v>25.578527000000001</v>
      </c>
      <c r="AL65">
        <v>0</v>
      </c>
      <c r="AM65">
        <v>10.357646000000001</v>
      </c>
      <c r="AN65">
        <v>0.58483399999999996</v>
      </c>
      <c r="AO65">
        <v>0</v>
      </c>
      <c r="AP65">
        <v>0</v>
      </c>
      <c r="AQ65">
        <v>39.866419999999998</v>
      </c>
      <c r="AR65">
        <v>40.408166000000001</v>
      </c>
      <c r="AS65">
        <v>25.913933</v>
      </c>
      <c r="AT65">
        <v>10.833688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81.367818999999997</v>
      </c>
      <c r="BA65">
        <f t="shared" si="1"/>
        <v>2161.0329299999999</v>
      </c>
      <c r="BD65">
        <v>7.52</v>
      </c>
      <c r="BE65">
        <v>1.88</v>
      </c>
      <c r="BF65">
        <v>2.92</v>
      </c>
      <c r="BG65">
        <v>1.77</v>
      </c>
      <c r="BH65">
        <v>9</v>
      </c>
      <c r="BI65">
        <v>0.84</v>
      </c>
      <c r="BJ65">
        <v>1.69</v>
      </c>
      <c r="BK65">
        <v>1.81</v>
      </c>
      <c r="BL65">
        <v>0.66</v>
      </c>
      <c r="BM65">
        <v>0.19</v>
      </c>
      <c r="BN65">
        <v>2.2799999999999998</v>
      </c>
      <c r="BO65">
        <v>1.82</v>
      </c>
      <c r="BP65">
        <v>0.24</v>
      </c>
      <c r="BQ65">
        <v>1.94</v>
      </c>
      <c r="BR65">
        <v>2.11</v>
      </c>
      <c r="BS65">
        <v>1.58</v>
      </c>
      <c r="BT65">
        <v>2.5934300000000001</v>
      </c>
      <c r="BU65">
        <v>1.2924640000000001</v>
      </c>
      <c r="BV65">
        <v>2.2033420000000001</v>
      </c>
      <c r="BW65">
        <v>1.871461</v>
      </c>
      <c r="BX65">
        <v>6.5714999999999996E-2</v>
      </c>
      <c r="BY65">
        <v>2.584927</v>
      </c>
      <c r="BZ65">
        <v>1.2786770000000001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5.1181570000000001</v>
      </c>
      <c r="CK65">
        <v>0.900702</v>
      </c>
      <c r="CL65">
        <v>1.8667819999999999</v>
      </c>
      <c r="CM65">
        <v>3.38246</v>
      </c>
      <c r="CN65">
        <v>3.4121049999999999</v>
      </c>
      <c r="CO65">
        <v>4.1358839999999999</v>
      </c>
      <c r="CP65">
        <v>4.101426</v>
      </c>
      <c r="CQ65">
        <v>3.4121049999999999</v>
      </c>
      <c r="CR65">
        <v>0.80499399999999999</v>
      </c>
      <c r="CS65">
        <v>2.690601</v>
      </c>
      <c r="CT65">
        <v>0.47773199999999999</v>
      </c>
      <c r="CU65">
        <v>0</v>
      </c>
      <c r="CV65">
        <v>0</v>
      </c>
      <c r="CW65">
        <v>0.92485499999999998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81.367818999999997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325.47134799999998</v>
      </c>
      <c r="L66">
        <v>630.20557899999994</v>
      </c>
      <c r="M66">
        <v>89.490911999999994</v>
      </c>
      <c r="N66">
        <v>114.75196699999999</v>
      </c>
      <c r="O66">
        <v>60.094048000000001</v>
      </c>
      <c r="P66">
        <v>64.029587000000006</v>
      </c>
      <c r="Q66">
        <v>14.417274000000001</v>
      </c>
      <c r="R66">
        <v>40.195877000000003</v>
      </c>
      <c r="S66">
        <v>17.384219000000002</v>
      </c>
      <c r="T66">
        <v>0.53939199999999998</v>
      </c>
      <c r="U66">
        <v>336.13272000000001</v>
      </c>
      <c r="V66">
        <v>19.967136</v>
      </c>
      <c r="W66">
        <v>33.518695000000001</v>
      </c>
      <c r="X66">
        <v>142.08705</v>
      </c>
      <c r="Y66">
        <v>0</v>
      </c>
      <c r="Z66">
        <v>6.3126199999999999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8.025563</v>
      </c>
      <c r="AG66">
        <v>41.460723999999999</v>
      </c>
      <c r="AH66">
        <v>0</v>
      </c>
      <c r="AI66">
        <v>0</v>
      </c>
      <c r="AJ66">
        <v>0</v>
      </c>
      <c r="AK66">
        <v>25.578527000000001</v>
      </c>
      <c r="AL66">
        <v>0</v>
      </c>
      <c r="AM66">
        <v>14.872517</v>
      </c>
      <c r="AN66">
        <v>0.58483399999999996</v>
      </c>
      <c r="AO66">
        <v>0</v>
      </c>
      <c r="AP66">
        <v>0</v>
      </c>
      <c r="AQ66">
        <v>39.866419999999998</v>
      </c>
      <c r="AR66">
        <v>40.408166000000001</v>
      </c>
      <c r="AS66">
        <v>25.913933</v>
      </c>
      <c r="AT66">
        <v>10.833688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81.467017999999996</v>
      </c>
      <c r="BA66">
        <f t="shared" si="1"/>
        <v>2183.6098139999995</v>
      </c>
      <c r="BD66">
        <v>7.52</v>
      </c>
      <c r="BE66">
        <v>1.88</v>
      </c>
      <c r="BF66">
        <v>2.92</v>
      </c>
      <c r="BG66">
        <v>1.77</v>
      </c>
      <c r="BH66">
        <v>9</v>
      </c>
      <c r="BI66">
        <v>0.84</v>
      </c>
      <c r="BJ66">
        <v>1.69</v>
      </c>
      <c r="BK66">
        <v>1.81</v>
      </c>
      <c r="BL66">
        <v>0.66</v>
      </c>
      <c r="BM66">
        <v>0.19</v>
      </c>
      <c r="BN66">
        <v>2.2799999999999998</v>
      </c>
      <c r="BO66">
        <v>1.82</v>
      </c>
      <c r="BP66">
        <v>0.24</v>
      </c>
      <c r="BQ66">
        <v>1.94</v>
      </c>
      <c r="BR66">
        <v>2.11</v>
      </c>
      <c r="BS66">
        <v>1.58</v>
      </c>
      <c r="BT66">
        <v>2.5934300000000001</v>
      </c>
      <c r="BU66">
        <v>1.2924640000000001</v>
      </c>
      <c r="BV66">
        <v>2.2033420000000001</v>
      </c>
      <c r="BW66">
        <v>1.871461</v>
      </c>
      <c r="BX66">
        <v>0.16491400000000001</v>
      </c>
      <c r="BY66">
        <v>2.584927</v>
      </c>
      <c r="BZ66">
        <v>1.2786770000000001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5.1181570000000001</v>
      </c>
      <c r="CK66">
        <v>0.900702</v>
      </c>
      <c r="CL66">
        <v>1.8667819999999999</v>
      </c>
      <c r="CM66">
        <v>3.38246</v>
      </c>
      <c r="CN66">
        <v>3.4121049999999999</v>
      </c>
      <c r="CO66">
        <v>4.1358839999999999</v>
      </c>
      <c r="CP66">
        <v>4.101426</v>
      </c>
      <c r="CQ66">
        <v>3.4121049999999999</v>
      </c>
      <c r="CR66">
        <v>0.80499399999999999</v>
      </c>
      <c r="CS66">
        <v>2.690601</v>
      </c>
      <c r="CT66">
        <v>0.47773199999999999</v>
      </c>
      <c r="CU66">
        <v>0</v>
      </c>
      <c r="CV66">
        <v>0</v>
      </c>
      <c r="CW66">
        <v>0.92485499999999998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81.467017999999996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331.23741000000001</v>
      </c>
      <c r="L67">
        <v>631.84060999999997</v>
      </c>
      <c r="M67">
        <v>89.490911999999994</v>
      </c>
      <c r="N67">
        <v>114.75196699999999</v>
      </c>
      <c r="O67">
        <v>60.094048000000001</v>
      </c>
      <c r="P67">
        <v>64.029587000000006</v>
      </c>
      <c r="Q67">
        <v>14.417274000000001</v>
      </c>
      <c r="R67">
        <v>40.195877000000003</v>
      </c>
      <c r="S67">
        <v>17.384219000000002</v>
      </c>
      <c r="T67">
        <v>0.53939199999999998</v>
      </c>
      <c r="U67">
        <v>336.13272000000001</v>
      </c>
      <c r="V67">
        <v>19.967136</v>
      </c>
      <c r="W67">
        <v>33.518695000000001</v>
      </c>
      <c r="X67">
        <v>142.08705</v>
      </c>
      <c r="Y67">
        <v>0</v>
      </c>
      <c r="Z67">
        <v>6.3126199999999999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8.025563</v>
      </c>
      <c r="AG67">
        <v>41.460723999999999</v>
      </c>
      <c r="AH67">
        <v>0</v>
      </c>
      <c r="AI67">
        <v>0</v>
      </c>
      <c r="AJ67">
        <v>0</v>
      </c>
      <c r="AK67">
        <v>25.578527000000001</v>
      </c>
      <c r="AL67">
        <v>0</v>
      </c>
      <c r="AM67">
        <v>15.743620999999999</v>
      </c>
      <c r="AN67">
        <v>0.56596800000000003</v>
      </c>
      <c r="AO67">
        <v>0</v>
      </c>
      <c r="AP67">
        <v>0.37015799999999999</v>
      </c>
      <c r="AQ67">
        <v>39.866419999999998</v>
      </c>
      <c r="AR67">
        <v>45.193344000000003</v>
      </c>
      <c r="AS67">
        <v>28.505326</v>
      </c>
      <c r="AT67">
        <v>10.833688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81.448022999999992</v>
      </c>
      <c r="BA67">
        <f t="shared" si="1"/>
        <v>2199.5908789999999</v>
      </c>
      <c r="BD67">
        <v>7.33</v>
      </c>
      <c r="BE67">
        <v>1.88</v>
      </c>
      <c r="BF67">
        <v>2.92</v>
      </c>
      <c r="BG67">
        <v>1.77</v>
      </c>
      <c r="BH67">
        <v>9</v>
      </c>
      <c r="BI67">
        <v>0.84</v>
      </c>
      <c r="BJ67">
        <v>1.69</v>
      </c>
      <c r="BK67">
        <v>1.81</v>
      </c>
      <c r="BL67">
        <v>0.68</v>
      </c>
      <c r="BM67">
        <v>0.19</v>
      </c>
      <c r="BN67">
        <v>2.2799999999999998</v>
      </c>
      <c r="BO67">
        <v>1.82</v>
      </c>
      <c r="BP67">
        <v>0.24</v>
      </c>
      <c r="BQ67">
        <v>1.94</v>
      </c>
      <c r="BR67">
        <v>2.11</v>
      </c>
      <c r="BS67">
        <v>1.58</v>
      </c>
      <c r="BT67">
        <v>2.5934300000000001</v>
      </c>
      <c r="BU67">
        <v>1.2924640000000001</v>
      </c>
      <c r="BV67">
        <v>2.2033420000000001</v>
      </c>
      <c r="BW67">
        <v>1.871461</v>
      </c>
      <c r="BX67">
        <v>0.31591900000000001</v>
      </c>
      <c r="BY67">
        <v>2.584927</v>
      </c>
      <c r="BZ67">
        <v>1.2786770000000001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5.1181570000000001</v>
      </c>
      <c r="CK67">
        <v>0.900702</v>
      </c>
      <c r="CL67">
        <v>1.8667819999999999</v>
      </c>
      <c r="CM67">
        <v>3.38246</v>
      </c>
      <c r="CN67">
        <v>3.4121049999999999</v>
      </c>
      <c r="CO67">
        <v>4.1358839999999999</v>
      </c>
      <c r="CP67">
        <v>4.101426</v>
      </c>
      <c r="CQ67">
        <v>3.4121049999999999</v>
      </c>
      <c r="CR67">
        <v>0.80499399999999999</v>
      </c>
      <c r="CS67">
        <v>2.690601</v>
      </c>
      <c r="CT67">
        <v>0.47773199999999999</v>
      </c>
      <c r="CU67">
        <v>0</v>
      </c>
      <c r="CV67">
        <v>0</v>
      </c>
      <c r="CW67">
        <v>0.92485499999999998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81.448022999999992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331.23741000000001</v>
      </c>
      <c r="L68">
        <v>631.84060999999997</v>
      </c>
      <c r="M68">
        <v>89.490911999999994</v>
      </c>
      <c r="N68">
        <v>114.75196699999999</v>
      </c>
      <c r="O68">
        <v>60.094048000000001</v>
      </c>
      <c r="P68">
        <v>64.029587000000006</v>
      </c>
      <c r="Q68">
        <v>20.797511</v>
      </c>
      <c r="R68">
        <v>40.195877000000003</v>
      </c>
      <c r="S68">
        <v>25.084040000000002</v>
      </c>
      <c r="T68">
        <v>0.53939199999999998</v>
      </c>
      <c r="U68">
        <v>336.13272000000001</v>
      </c>
      <c r="V68">
        <v>19.967136</v>
      </c>
      <c r="W68">
        <v>33.518695000000001</v>
      </c>
      <c r="X68">
        <v>142.08705</v>
      </c>
      <c r="Y68">
        <v>0</v>
      </c>
      <c r="Z68">
        <v>6.3126199999999999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8.025563</v>
      </c>
      <c r="AG68">
        <v>41.460723999999999</v>
      </c>
      <c r="AH68">
        <v>0</v>
      </c>
      <c r="AI68">
        <v>0</v>
      </c>
      <c r="AJ68">
        <v>0</v>
      </c>
      <c r="AK68">
        <v>25.578527000000001</v>
      </c>
      <c r="AL68">
        <v>0</v>
      </c>
      <c r="AM68">
        <v>15.743620999999999</v>
      </c>
      <c r="AN68">
        <v>0.56596800000000003</v>
      </c>
      <c r="AO68">
        <v>0</v>
      </c>
      <c r="AP68">
        <v>0.37015799999999999</v>
      </c>
      <c r="AQ68">
        <v>39.866419999999998</v>
      </c>
      <c r="AR68">
        <v>45.193344000000003</v>
      </c>
      <c r="AS68">
        <v>28.505326</v>
      </c>
      <c r="AT68">
        <v>10.833688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81.55016599999999</v>
      </c>
      <c r="BA68">
        <f t="shared" ref="BA68:BA99" si="4">SUM(B68:AZ68)</f>
        <v>2213.7730799999999</v>
      </c>
      <c r="BD68">
        <v>7.33</v>
      </c>
      <c r="BE68">
        <v>1.88</v>
      </c>
      <c r="BF68">
        <v>2.92</v>
      </c>
      <c r="BG68">
        <v>1.77</v>
      </c>
      <c r="BH68">
        <v>9</v>
      </c>
      <c r="BI68">
        <v>0.84</v>
      </c>
      <c r="BJ68">
        <v>1.69</v>
      </c>
      <c r="BK68">
        <v>1.81</v>
      </c>
      <c r="BL68">
        <v>0.68</v>
      </c>
      <c r="BM68">
        <v>0.19</v>
      </c>
      <c r="BN68">
        <v>2.2799999999999998</v>
      </c>
      <c r="BO68">
        <v>1.82</v>
      </c>
      <c r="BP68">
        <v>0.24</v>
      </c>
      <c r="BQ68">
        <v>1.94</v>
      </c>
      <c r="BR68">
        <v>2.11</v>
      </c>
      <c r="BS68">
        <v>1.58</v>
      </c>
      <c r="BT68">
        <v>2.5934300000000001</v>
      </c>
      <c r="BU68">
        <v>1.2924640000000001</v>
      </c>
      <c r="BV68">
        <v>2.2033420000000001</v>
      </c>
      <c r="BW68">
        <v>1.871461</v>
      </c>
      <c r="BX68">
        <v>0.41806199999999999</v>
      </c>
      <c r="BY68">
        <v>2.584927</v>
      </c>
      <c r="BZ68">
        <v>1.2786770000000001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5.1181570000000001</v>
      </c>
      <c r="CK68">
        <v>0.900702</v>
      </c>
      <c r="CL68">
        <v>1.8667819999999999</v>
      </c>
      <c r="CM68">
        <v>3.38246</v>
      </c>
      <c r="CN68">
        <v>3.4121049999999999</v>
      </c>
      <c r="CO68">
        <v>4.1358839999999999</v>
      </c>
      <c r="CP68">
        <v>4.101426</v>
      </c>
      <c r="CQ68">
        <v>3.4121049999999999</v>
      </c>
      <c r="CR68">
        <v>0.80499399999999999</v>
      </c>
      <c r="CS68">
        <v>2.690601</v>
      </c>
      <c r="CT68">
        <v>0.47773199999999999</v>
      </c>
      <c r="CU68">
        <v>0</v>
      </c>
      <c r="CV68">
        <v>0</v>
      </c>
      <c r="CW68">
        <v>0.92485499999999998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81.55016599999999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331.23741000000001</v>
      </c>
      <c r="L69">
        <v>631.84060999999997</v>
      </c>
      <c r="M69">
        <v>89.490911999999994</v>
      </c>
      <c r="N69">
        <v>114.75196699999999</v>
      </c>
      <c r="O69">
        <v>60.094048000000001</v>
      </c>
      <c r="P69">
        <v>64.029587000000006</v>
      </c>
      <c r="Q69">
        <v>20.797511</v>
      </c>
      <c r="R69">
        <v>40.195877000000003</v>
      </c>
      <c r="S69">
        <v>25.084040000000002</v>
      </c>
      <c r="T69">
        <v>0.53939199999999998</v>
      </c>
      <c r="U69">
        <v>336.13272000000001</v>
      </c>
      <c r="V69">
        <v>19.967136</v>
      </c>
      <c r="W69">
        <v>33.518695000000001</v>
      </c>
      <c r="X69">
        <v>142.08705</v>
      </c>
      <c r="Y69">
        <v>0</v>
      </c>
      <c r="Z69">
        <v>6.3126199999999999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8.025563</v>
      </c>
      <c r="AG69">
        <v>41.460723999999999</v>
      </c>
      <c r="AH69">
        <v>0</v>
      </c>
      <c r="AI69">
        <v>0</v>
      </c>
      <c r="AJ69">
        <v>0</v>
      </c>
      <c r="AK69">
        <v>25.578527000000001</v>
      </c>
      <c r="AL69">
        <v>0</v>
      </c>
      <c r="AM69">
        <v>15.743620999999999</v>
      </c>
      <c r="AN69">
        <v>0.52823600000000004</v>
      </c>
      <c r="AO69">
        <v>0</v>
      </c>
      <c r="AP69">
        <v>0.37015799999999999</v>
      </c>
      <c r="AQ69">
        <v>39.866419999999998</v>
      </c>
      <c r="AR69">
        <v>45.193344000000003</v>
      </c>
      <c r="AS69">
        <v>28.505326</v>
      </c>
      <c r="AT69">
        <v>10.833688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81.690835000000007</v>
      </c>
      <c r="BA69">
        <f t="shared" si="4"/>
        <v>2213.8760169999996</v>
      </c>
      <c r="BD69">
        <v>7.33</v>
      </c>
      <c r="BE69">
        <v>1.88</v>
      </c>
      <c r="BF69">
        <v>2.92</v>
      </c>
      <c r="BG69">
        <v>1.77</v>
      </c>
      <c r="BH69">
        <v>9</v>
      </c>
      <c r="BI69">
        <v>0.84</v>
      </c>
      <c r="BJ69">
        <v>1.69</v>
      </c>
      <c r="BK69">
        <v>1.81</v>
      </c>
      <c r="BL69">
        <v>0.72</v>
      </c>
      <c r="BM69">
        <v>0.19</v>
      </c>
      <c r="BN69">
        <v>2.2799999999999998</v>
      </c>
      <c r="BO69">
        <v>1.82</v>
      </c>
      <c r="BP69">
        <v>0.24</v>
      </c>
      <c r="BQ69">
        <v>1.94</v>
      </c>
      <c r="BR69">
        <v>2.11</v>
      </c>
      <c r="BS69">
        <v>1.58</v>
      </c>
      <c r="BT69">
        <v>2.5934300000000001</v>
      </c>
      <c r="BU69">
        <v>1.2924640000000001</v>
      </c>
      <c r="BV69">
        <v>2.2033420000000001</v>
      </c>
      <c r="BW69">
        <v>1.871461</v>
      </c>
      <c r="BX69">
        <v>0.51873100000000005</v>
      </c>
      <c r="BY69">
        <v>2.584927</v>
      </c>
      <c r="BZ69">
        <v>1.2786770000000001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5.1181570000000001</v>
      </c>
      <c r="CK69">
        <v>0.900702</v>
      </c>
      <c r="CL69">
        <v>1.8667819999999999</v>
      </c>
      <c r="CM69">
        <v>3.38246</v>
      </c>
      <c r="CN69">
        <v>3.4121049999999999</v>
      </c>
      <c r="CO69">
        <v>4.1358839999999999</v>
      </c>
      <c r="CP69">
        <v>4.101426</v>
      </c>
      <c r="CQ69">
        <v>3.4121049999999999</v>
      </c>
      <c r="CR69">
        <v>0.80499399999999999</v>
      </c>
      <c r="CS69">
        <v>2.690601</v>
      </c>
      <c r="CT69">
        <v>0.47773199999999999</v>
      </c>
      <c r="CU69">
        <v>0</v>
      </c>
      <c r="CV69">
        <v>0</v>
      </c>
      <c r="CW69">
        <v>0.92485499999999998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81.690835000000007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331.23741000000001</v>
      </c>
      <c r="L70">
        <v>631.84060999999997</v>
      </c>
      <c r="M70">
        <v>89.490911999999994</v>
      </c>
      <c r="N70">
        <v>114.75196699999999</v>
      </c>
      <c r="O70">
        <v>60.094048000000001</v>
      </c>
      <c r="P70">
        <v>64.029587000000006</v>
      </c>
      <c r="Q70">
        <v>20.797511</v>
      </c>
      <c r="R70">
        <v>40.195877000000003</v>
      </c>
      <c r="S70">
        <v>25.084040000000002</v>
      </c>
      <c r="T70">
        <v>0.53939199999999998</v>
      </c>
      <c r="U70">
        <v>336.13272000000001</v>
      </c>
      <c r="V70">
        <v>19.967136</v>
      </c>
      <c r="W70">
        <v>33.518695000000001</v>
      </c>
      <c r="X70">
        <v>142.08705</v>
      </c>
      <c r="Y70">
        <v>0</v>
      </c>
      <c r="Z70">
        <v>6.3126199999999999</v>
      </c>
      <c r="AA70">
        <v>0</v>
      </c>
      <c r="AB70">
        <v>3.3417379999999999</v>
      </c>
      <c r="AC70">
        <v>0</v>
      </c>
      <c r="AD70">
        <v>0</v>
      </c>
      <c r="AE70">
        <v>0</v>
      </c>
      <c r="AF70">
        <v>8.025563</v>
      </c>
      <c r="AG70">
        <v>41.460723999999999</v>
      </c>
      <c r="AH70">
        <v>0</v>
      </c>
      <c r="AI70">
        <v>0</v>
      </c>
      <c r="AJ70">
        <v>0</v>
      </c>
      <c r="AK70">
        <v>25.578527000000001</v>
      </c>
      <c r="AL70">
        <v>0</v>
      </c>
      <c r="AM70">
        <v>15.743620999999999</v>
      </c>
      <c r="AN70">
        <v>0.52823600000000004</v>
      </c>
      <c r="AO70">
        <v>0</v>
      </c>
      <c r="AP70">
        <v>0.37015799999999999</v>
      </c>
      <c r="AQ70">
        <v>39.866419999999998</v>
      </c>
      <c r="AR70">
        <v>45.193344000000003</v>
      </c>
      <c r="AS70">
        <v>28.505326</v>
      </c>
      <c r="AT70">
        <v>10.833688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81.802903999999998</v>
      </c>
      <c r="BA70">
        <f t="shared" si="4"/>
        <v>2217.3298239999999</v>
      </c>
      <c r="BD70">
        <v>7.33</v>
      </c>
      <c r="BE70">
        <v>1.88</v>
      </c>
      <c r="BF70">
        <v>2.92</v>
      </c>
      <c r="BG70">
        <v>1.77</v>
      </c>
      <c r="BH70">
        <v>9</v>
      </c>
      <c r="BI70">
        <v>0.84</v>
      </c>
      <c r="BJ70">
        <v>1.69</v>
      </c>
      <c r="BK70">
        <v>1.81</v>
      </c>
      <c r="BL70">
        <v>0.73</v>
      </c>
      <c r="BM70">
        <v>0.19</v>
      </c>
      <c r="BN70">
        <v>2.2799999999999998</v>
      </c>
      <c r="BO70">
        <v>1.82</v>
      </c>
      <c r="BP70">
        <v>0.24</v>
      </c>
      <c r="BQ70">
        <v>1.94</v>
      </c>
      <c r="BR70">
        <v>2.11</v>
      </c>
      <c r="BS70">
        <v>1.58</v>
      </c>
      <c r="BT70">
        <v>2.5934300000000001</v>
      </c>
      <c r="BU70">
        <v>1.2924640000000001</v>
      </c>
      <c r="BV70">
        <v>2.2033420000000001</v>
      </c>
      <c r="BW70">
        <v>1.871461</v>
      </c>
      <c r="BX70">
        <v>0.62080000000000002</v>
      </c>
      <c r="BY70">
        <v>2.584927</v>
      </c>
      <c r="BZ70">
        <v>1.2786770000000001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5.1181570000000001</v>
      </c>
      <c r="CK70">
        <v>0.900702</v>
      </c>
      <c r="CL70">
        <v>1.8667819999999999</v>
      </c>
      <c r="CM70">
        <v>3.38246</v>
      </c>
      <c r="CN70">
        <v>3.4121049999999999</v>
      </c>
      <c r="CO70">
        <v>4.1358839999999999</v>
      </c>
      <c r="CP70">
        <v>4.101426</v>
      </c>
      <c r="CQ70">
        <v>3.4121049999999999</v>
      </c>
      <c r="CR70">
        <v>0.80499399999999999</v>
      </c>
      <c r="CS70">
        <v>2.690601</v>
      </c>
      <c r="CT70">
        <v>0.47773199999999999</v>
      </c>
      <c r="CU70">
        <v>0</v>
      </c>
      <c r="CV70">
        <v>0</v>
      </c>
      <c r="CW70">
        <v>0.92485499999999998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81.802903999999998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325.47134799999998</v>
      </c>
      <c r="L71">
        <v>631.84060999999997</v>
      </c>
      <c r="M71">
        <v>43.774106000000003</v>
      </c>
      <c r="N71">
        <v>114.75196699999999</v>
      </c>
      <c r="O71">
        <v>60.094048000000001</v>
      </c>
      <c r="P71">
        <v>64.029587000000006</v>
      </c>
      <c r="Q71">
        <v>14.417274000000001</v>
      </c>
      <c r="R71">
        <v>40.195877000000003</v>
      </c>
      <c r="S71">
        <v>17.384219000000002</v>
      </c>
      <c r="T71">
        <v>0.53939199999999998</v>
      </c>
      <c r="U71">
        <v>336.13272000000001</v>
      </c>
      <c r="V71">
        <v>19.967136</v>
      </c>
      <c r="W71">
        <v>33.518695000000001</v>
      </c>
      <c r="X71">
        <v>142.08705</v>
      </c>
      <c r="Y71">
        <v>0</v>
      </c>
      <c r="Z71">
        <v>6.3126199999999999</v>
      </c>
      <c r="AA71">
        <v>0</v>
      </c>
      <c r="AB71">
        <v>13.099608999999999</v>
      </c>
      <c r="AC71">
        <v>0</v>
      </c>
      <c r="AD71">
        <v>0</v>
      </c>
      <c r="AE71">
        <v>0</v>
      </c>
      <c r="AF71">
        <v>8.025563</v>
      </c>
      <c r="AG71">
        <v>41.460723999999999</v>
      </c>
      <c r="AH71">
        <v>15.060007000000001</v>
      </c>
      <c r="AI71">
        <v>0</v>
      </c>
      <c r="AJ71">
        <v>0</v>
      </c>
      <c r="AK71">
        <v>25.578527000000001</v>
      </c>
      <c r="AL71">
        <v>0</v>
      </c>
      <c r="AM71">
        <v>15.743620999999999</v>
      </c>
      <c r="AN71">
        <v>0.52823600000000004</v>
      </c>
      <c r="AO71">
        <v>0</v>
      </c>
      <c r="AP71">
        <v>0.37015799999999999</v>
      </c>
      <c r="AQ71">
        <v>39.866419999999998</v>
      </c>
      <c r="AR71">
        <v>45.193344000000003</v>
      </c>
      <c r="AS71">
        <v>28.505326</v>
      </c>
      <c r="AT71">
        <v>10.833688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82.194105999999991</v>
      </c>
      <c r="BA71">
        <f t="shared" si="4"/>
        <v>2176.9759779999999</v>
      </c>
      <c r="BD71">
        <v>7.33</v>
      </c>
      <c r="BE71">
        <v>1.88</v>
      </c>
      <c r="BF71">
        <v>2.92</v>
      </c>
      <c r="BG71">
        <v>1.77</v>
      </c>
      <c r="BH71">
        <v>9</v>
      </c>
      <c r="BI71">
        <v>0.84</v>
      </c>
      <c r="BJ71">
        <v>1.76</v>
      </c>
      <c r="BK71">
        <v>1.81</v>
      </c>
      <c r="BL71">
        <v>0.83</v>
      </c>
      <c r="BM71">
        <v>0.19</v>
      </c>
      <c r="BN71">
        <v>2.2799999999999998</v>
      </c>
      <c r="BO71">
        <v>1.82</v>
      </c>
      <c r="BP71">
        <v>0.24</v>
      </c>
      <c r="BQ71">
        <v>1.94</v>
      </c>
      <c r="BR71">
        <v>2.11</v>
      </c>
      <c r="BS71">
        <v>1.58</v>
      </c>
      <c r="BT71">
        <v>2.5934300000000001</v>
      </c>
      <c r="BU71">
        <v>1.2924640000000001</v>
      </c>
      <c r="BV71">
        <v>2.2033420000000001</v>
      </c>
      <c r="BW71">
        <v>1.871461</v>
      </c>
      <c r="BX71">
        <v>0.72146999999999994</v>
      </c>
      <c r="BY71">
        <v>2.584927</v>
      </c>
      <c r="BZ71">
        <v>1.2786770000000001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5.1181570000000001</v>
      </c>
      <c r="CK71">
        <v>0.900702</v>
      </c>
      <c r="CL71">
        <v>1.8667819999999999</v>
      </c>
      <c r="CM71">
        <v>3.38246</v>
      </c>
      <c r="CN71">
        <v>3.4121049999999999</v>
      </c>
      <c r="CO71">
        <v>4.1358839999999999</v>
      </c>
      <c r="CP71">
        <v>4.101426</v>
      </c>
      <c r="CQ71">
        <v>3.4121049999999999</v>
      </c>
      <c r="CR71">
        <v>0.80499399999999999</v>
      </c>
      <c r="CS71">
        <v>2.690601</v>
      </c>
      <c r="CT71">
        <v>0.47773199999999999</v>
      </c>
      <c r="CU71">
        <v>0</v>
      </c>
      <c r="CV71">
        <v>0.120532</v>
      </c>
      <c r="CW71">
        <v>0.92485499999999998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82.194105999999991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325.47134799999998</v>
      </c>
      <c r="L72">
        <v>631.84060999999997</v>
      </c>
      <c r="M72">
        <v>43.774106000000003</v>
      </c>
      <c r="N72">
        <v>114.75196699999999</v>
      </c>
      <c r="O72">
        <v>60.094048000000001</v>
      </c>
      <c r="P72">
        <v>64.029587000000006</v>
      </c>
      <c r="Q72">
        <v>14.417274000000001</v>
      </c>
      <c r="R72">
        <v>40.195877000000003</v>
      </c>
      <c r="S72">
        <v>17.384219000000002</v>
      </c>
      <c r="T72">
        <v>0.53939199999999998</v>
      </c>
      <c r="U72">
        <v>336.13272000000001</v>
      </c>
      <c r="V72">
        <v>19.967136</v>
      </c>
      <c r="W72">
        <v>33.518695000000001</v>
      </c>
      <c r="X72">
        <v>142.08705</v>
      </c>
      <c r="Y72">
        <v>0</v>
      </c>
      <c r="Z72">
        <v>6.3126199999999999</v>
      </c>
      <c r="AA72">
        <v>0</v>
      </c>
      <c r="AB72">
        <v>13.099608999999999</v>
      </c>
      <c r="AC72">
        <v>0</v>
      </c>
      <c r="AD72">
        <v>0</v>
      </c>
      <c r="AE72">
        <v>0</v>
      </c>
      <c r="AF72">
        <v>8.025563</v>
      </c>
      <c r="AG72">
        <v>41.460723999999999</v>
      </c>
      <c r="AH72">
        <v>32.943764000000002</v>
      </c>
      <c r="AI72">
        <v>0</v>
      </c>
      <c r="AJ72">
        <v>0</v>
      </c>
      <c r="AK72">
        <v>25.578527000000001</v>
      </c>
      <c r="AL72">
        <v>0</v>
      </c>
      <c r="AM72">
        <v>15.743620999999999</v>
      </c>
      <c r="AN72">
        <v>0.52823600000000004</v>
      </c>
      <c r="AO72">
        <v>0</v>
      </c>
      <c r="AP72">
        <v>0.37015799999999999</v>
      </c>
      <c r="AQ72">
        <v>39.866419999999998</v>
      </c>
      <c r="AR72">
        <v>45.193344000000003</v>
      </c>
      <c r="AS72">
        <v>28.505326</v>
      </c>
      <c r="AT72">
        <v>10.833688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82.435337999999987</v>
      </c>
      <c r="BA72">
        <f t="shared" si="4"/>
        <v>2195.1009669999999</v>
      </c>
      <c r="BD72">
        <v>7.33</v>
      </c>
      <c r="BE72">
        <v>1.88</v>
      </c>
      <c r="BF72">
        <v>2.92</v>
      </c>
      <c r="BG72">
        <v>1.77</v>
      </c>
      <c r="BH72">
        <v>9</v>
      </c>
      <c r="BI72">
        <v>0.84</v>
      </c>
      <c r="BJ72">
        <v>1.76</v>
      </c>
      <c r="BK72">
        <v>1.81</v>
      </c>
      <c r="BL72">
        <v>0.83</v>
      </c>
      <c r="BM72">
        <v>0.19</v>
      </c>
      <c r="BN72">
        <v>2.2799999999999998</v>
      </c>
      <c r="BO72">
        <v>1.82</v>
      </c>
      <c r="BP72">
        <v>0.24</v>
      </c>
      <c r="BQ72">
        <v>1.94</v>
      </c>
      <c r="BR72">
        <v>2.11</v>
      </c>
      <c r="BS72">
        <v>1.58</v>
      </c>
      <c r="BT72">
        <v>2.5934300000000001</v>
      </c>
      <c r="BU72">
        <v>1.2924640000000001</v>
      </c>
      <c r="BV72">
        <v>2.2033420000000001</v>
      </c>
      <c r="BW72">
        <v>1.871461</v>
      </c>
      <c r="BX72">
        <v>0.82074199999999997</v>
      </c>
      <c r="BY72">
        <v>2.584927</v>
      </c>
      <c r="BZ72">
        <v>1.2786770000000001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5.1181570000000001</v>
      </c>
      <c r="CK72">
        <v>0.900702</v>
      </c>
      <c r="CL72">
        <v>1.8667819999999999</v>
      </c>
      <c r="CM72">
        <v>3.38246</v>
      </c>
      <c r="CN72">
        <v>3.4121049999999999</v>
      </c>
      <c r="CO72">
        <v>4.1358839999999999</v>
      </c>
      <c r="CP72">
        <v>4.101426</v>
      </c>
      <c r="CQ72">
        <v>3.4121049999999999</v>
      </c>
      <c r="CR72">
        <v>0.80499399999999999</v>
      </c>
      <c r="CS72">
        <v>2.690601</v>
      </c>
      <c r="CT72">
        <v>0.47773199999999999</v>
      </c>
      <c r="CU72">
        <v>0</v>
      </c>
      <c r="CV72">
        <v>0.262492</v>
      </c>
      <c r="CW72">
        <v>0.92485499999999998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82.435337999999987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352.81822599999998</v>
      </c>
      <c r="L73">
        <v>631.84060999999997</v>
      </c>
      <c r="M73">
        <v>43.774106000000003</v>
      </c>
      <c r="N73">
        <v>114.75196699999999</v>
      </c>
      <c r="O73">
        <v>60.094048000000001</v>
      </c>
      <c r="P73">
        <v>64.029587000000006</v>
      </c>
      <c r="Q73">
        <v>21.160807999999999</v>
      </c>
      <c r="R73">
        <v>41.269472</v>
      </c>
      <c r="S73">
        <v>25.636787000000002</v>
      </c>
      <c r="T73">
        <v>0.53939199999999998</v>
      </c>
      <c r="U73">
        <v>336.13272000000001</v>
      </c>
      <c r="V73">
        <v>19.967136</v>
      </c>
      <c r="W73">
        <v>33.518695000000001</v>
      </c>
      <c r="X73">
        <v>142.08705</v>
      </c>
      <c r="Y73">
        <v>0</v>
      </c>
      <c r="Z73">
        <v>12.62524</v>
      </c>
      <c r="AA73">
        <v>0</v>
      </c>
      <c r="AB73">
        <v>26.332886999999999</v>
      </c>
      <c r="AC73">
        <v>0</v>
      </c>
      <c r="AD73">
        <v>8.1613380000000006</v>
      </c>
      <c r="AE73">
        <v>0</v>
      </c>
      <c r="AF73">
        <v>8.025563</v>
      </c>
      <c r="AG73">
        <v>41.460723999999999</v>
      </c>
      <c r="AH73">
        <v>60.898901000000002</v>
      </c>
      <c r="AI73">
        <v>0</v>
      </c>
      <c r="AJ73">
        <v>0</v>
      </c>
      <c r="AK73">
        <v>25.578527000000001</v>
      </c>
      <c r="AL73">
        <v>0</v>
      </c>
      <c r="AM73">
        <v>15.743620999999999</v>
      </c>
      <c r="AN73">
        <v>0.52823600000000004</v>
      </c>
      <c r="AO73">
        <v>0</v>
      </c>
      <c r="AP73">
        <v>0</v>
      </c>
      <c r="AQ73">
        <v>39.866419999999998</v>
      </c>
      <c r="AR73">
        <v>45.725029999999997</v>
      </c>
      <c r="AS73">
        <v>28.505326</v>
      </c>
      <c r="AT73">
        <v>10.833688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83.579939999999993</v>
      </c>
      <c r="BA73">
        <f t="shared" si="4"/>
        <v>2295.4860450000001</v>
      </c>
      <c r="BD73">
        <v>7.33</v>
      </c>
      <c r="BE73">
        <v>1.88</v>
      </c>
      <c r="BF73">
        <v>2.92</v>
      </c>
      <c r="BG73">
        <v>1.77</v>
      </c>
      <c r="BH73">
        <v>9</v>
      </c>
      <c r="BI73">
        <v>0.84</v>
      </c>
      <c r="BJ73">
        <v>1.76</v>
      </c>
      <c r="BK73">
        <v>1.81</v>
      </c>
      <c r="BL73">
        <v>0.83</v>
      </c>
      <c r="BM73">
        <v>0.19</v>
      </c>
      <c r="BN73">
        <v>2.2799999999999998</v>
      </c>
      <c r="BO73">
        <v>1.82</v>
      </c>
      <c r="BP73">
        <v>0.24</v>
      </c>
      <c r="BQ73">
        <v>1.94</v>
      </c>
      <c r="BR73">
        <v>2.11</v>
      </c>
      <c r="BS73">
        <v>1.58</v>
      </c>
      <c r="BT73">
        <v>2.5934300000000001</v>
      </c>
      <c r="BU73">
        <v>1.2924640000000001</v>
      </c>
      <c r="BV73">
        <v>2.2033420000000001</v>
      </c>
      <c r="BW73">
        <v>1.871461</v>
      </c>
      <c r="BX73">
        <v>0.91702099999999998</v>
      </c>
      <c r="BY73">
        <v>2.584927</v>
      </c>
      <c r="BZ73">
        <v>1.2786770000000001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5.1181570000000001</v>
      </c>
      <c r="CK73">
        <v>0.900702</v>
      </c>
      <c r="CL73">
        <v>1.8667819999999999</v>
      </c>
      <c r="CM73">
        <v>3.38246</v>
      </c>
      <c r="CN73">
        <v>3.4121049999999999</v>
      </c>
      <c r="CO73">
        <v>4.1358839999999999</v>
      </c>
      <c r="CP73">
        <v>4.101426</v>
      </c>
      <c r="CQ73">
        <v>3.4121049999999999</v>
      </c>
      <c r="CR73">
        <v>0.80499399999999999</v>
      </c>
      <c r="CS73">
        <v>2.690601</v>
      </c>
      <c r="CT73">
        <v>0.95546399999999998</v>
      </c>
      <c r="CU73">
        <v>0.348277</v>
      </c>
      <c r="CV73">
        <v>0.48480600000000001</v>
      </c>
      <c r="CW73">
        <v>0.92485499999999998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83.579939999999993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394.483946</v>
      </c>
      <c r="L74">
        <v>631.84060999999997</v>
      </c>
      <c r="M74">
        <v>43.774106000000003</v>
      </c>
      <c r="N74">
        <v>114.75196699999999</v>
      </c>
      <c r="O74">
        <v>60.094048000000001</v>
      </c>
      <c r="P74">
        <v>64.029587000000006</v>
      </c>
      <c r="Q74">
        <v>21.160807999999999</v>
      </c>
      <c r="R74">
        <v>41.269472</v>
      </c>
      <c r="S74">
        <v>25.636787000000002</v>
      </c>
      <c r="T74">
        <v>0.53939199999999998</v>
      </c>
      <c r="U74">
        <v>336.13272000000001</v>
      </c>
      <c r="V74">
        <v>19.967136</v>
      </c>
      <c r="W74">
        <v>33.518695000000001</v>
      </c>
      <c r="X74">
        <v>142.08705</v>
      </c>
      <c r="Y74">
        <v>0</v>
      </c>
      <c r="Z74">
        <v>12.62524</v>
      </c>
      <c r="AA74">
        <v>3.6524540000000001</v>
      </c>
      <c r="AB74">
        <v>26.332886999999999</v>
      </c>
      <c r="AC74">
        <v>9.6557739999999992</v>
      </c>
      <c r="AD74">
        <v>9.0827799999999996</v>
      </c>
      <c r="AE74">
        <v>0</v>
      </c>
      <c r="AF74">
        <v>16.051127000000001</v>
      </c>
      <c r="AG74">
        <v>41.460723999999999</v>
      </c>
      <c r="AH74">
        <v>61.181275999999997</v>
      </c>
      <c r="AI74">
        <v>0</v>
      </c>
      <c r="AJ74">
        <v>0</v>
      </c>
      <c r="AK74">
        <v>25.578527000000001</v>
      </c>
      <c r="AL74">
        <v>0</v>
      </c>
      <c r="AM74">
        <v>15.743620999999999</v>
      </c>
      <c r="AN74">
        <v>0.52823600000000004</v>
      </c>
      <c r="AO74">
        <v>0</v>
      </c>
      <c r="AP74">
        <v>0</v>
      </c>
      <c r="AQ74">
        <v>39.866419999999998</v>
      </c>
      <c r="AR74">
        <v>46.256717000000002</v>
      </c>
      <c r="AS74">
        <v>28.505326</v>
      </c>
      <c r="AT74">
        <v>10.833688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83.648078999999981</v>
      </c>
      <c r="BA74">
        <f t="shared" si="4"/>
        <v>2360.2892000000002</v>
      </c>
      <c r="BD74">
        <v>7.33</v>
      </c>
      <c r="BE74">
        <v>1.88</v>
      </c>
      <c r="BF74">
        <v>2.92</v>
      </c>
      <c r="BG74">
        <v>1.77</v>
      </c>
      <c r="BH74">
        <v>9</v>
      </c>
      <c r="BI74">
        <v>0.84</v>
      </c>
      <c r="BJ74">
        <v>1.76</v>
      </c>
      <c r="BK74">
        <v>1.81</v>
      </c>
      <c r="BL74">
        <v>0.83</v>
      </c>
      <c r="BM74">
        <v>0.19</v>
      </c>
      <c r="BN74">
        <v>2.2799999999999998</v>
      </c>
      <c r="BO74">
        <v>1.82</v>
      </c>
      <c r="BP74">
        <v>0.24</v>
      </c>
      <c r="BQ74">
        <v>1.94</v>
      </c>
      <c r="BR74">
        <v>2.11</v>
      </c>
      <c r="BS74">
        <v>1.58</v>
      </c>
      <c r="BT74">
        <v>2.5934300000000001</v>
      </c>
      <c r="BU74">
        <v>1.2924640000000001</v>
      </c>
      <c r="BV74">
        <v>2.2033420000000001</v>
      </c>
      <c r="BW74">
        <v>1.871461</v>
      </c>
      <c r="BX74">
        <v>0.94378499999999999</v>
      </c>
      <c r="BY74">
        <v>2.584927</v>
      </c>
      <c r="BZ74">
        <v>1.2786770000000001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5.1181570000000001</v>
      </c>
      <c r="CK74">
        <v>0.900702</v>
      </c>
      <c r="CL74">
        <v>1.8667819999999999</v>
      </c>
      <c r="CM74">
        <v>3.38246</v>
      </c>
      <c r="CN74">
        <v>3.4121049999999999</v>
      </c>
      <c r="CO74">
        <v>4.1358839999999999</v>
      </c>
      <c r="CP74">
        <v>4.101426</v>
      </c>
      <c r="CQ74">
        <v>3.4121049999999999</v>
      </c>
      <c r="CR74">
        <v>0.80499399999999999</v>
      </c>
      <c r="CS74">
        <v>2.690601</v>
      </c>
      <c r="CT74">
        <v>0.95546399999999998</v>
      </c>
      <c r="CU74">
        <v>0.38697399999999998</v>
      </c>
      <c r="CV74">
        <v>0.48748399999999997</v>
      </c>
      <c r="CW74">
        <v>0.92485499999999998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83.648078999999981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394.483946</v>
      </c>
      <c r="L75">
        <v>631.84060999999997</v>
      </c>
      <c r="M75">
        <v>43.774106000000003</v>
      </c>
      <c r="N75">
        <v>114.75196699999999</v>
      </c>
      <c r="O75">
        <v>60.094048000000001</v>
      </c>
      <c r="P75">
        <v>64.029587000000006</v>
      </c>
      <c r="Q75">
        <v>21.160807999999999</v>
      </c>
      <c r="R75">
        <v>41.269472</v>
      </c>
      <c r="S75">
        <v>25.636787000000002</v>
      </c>
      <c r="T75">
        <v>0.53939199999999998</v>
      </c>
      <c r="U75">
        <v>336.13272000000001</v>
      </c>
      <c r="V75">
        <v>19.967136</v>
      </c>
      <c r="W75">
        <v>33.518695000000001</v>
      </c>
      <c r="X75">
        <v>142.08705</v>
      </c>
      <c r="Y75">
        <v>0</v>
      </c>
      <c r="Z75">
        <v>10.5952</v>
      </c>
      <c r="AA75">
        <v>17.12088</v>
      </c>
      <c r="AB75">
        <v>26.413087999999998</v>
      </c>
      <c r="AC75">
        <v>15.245958</v>
      </c>
      <c r="AD75">
        <v>13.163449</v>
      </c>
      <c r="AE75">
        <v>0</v>
      </c>
      <c r="AF75">
        <v>24.468181000000001</v>
      </c>
      <c r="AG75">
        <v>41.460723999999999</v>
      </c>
      <c r="AH75">
        <v>61.181275999999997</v>
      </c>
      <c r="AI75">
        <v>0</v>
      </c>
      <c r="AJ75">
        <v>0</v>
      </c>
      <c r="AK75">
        <v>25.578527000000001</v>
      </c>
      <c r="AL75">
        <v>0</v>
      </c>
      <c r="AM75">
        <v>15.743620999999999</v>
      </c>
      <c r="AN75">
        <v>0.52823600000000004</v>
      </c>
      <c r="AO75">
        <v>0</v>
      </c>
      <c r="AP75">
        <v>0</v>
      </c>
      <c r="AQ75">
        <v>36.242199999999997</v>
      </c>
      <c r="AR75">
        <v>46.256717000000002</v>
      </c>
      <c r="AS75">
        <v>29.801023000000001</v>
      </c>
      <c r="AT75">
        <v>10.833688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83.892365999999996</v>
      </c>
      <c r="BA75">
        <f t="shared" si="4"/>
        <v>2387.8114580000001</v>
      </c>
      <c r="BD75">
        <v>7.33</v>
      </c>
      <c r="BE75">
        <v>1.88</v>
      </c>
      <c r="BF75">
        <v>2.92</v>
      </c>
      <c r="BG75">
        <v>1.77</v>
      </c>
      <c r="BH75">
        <v>9</v>
      </c>
      <c r="BI75">
        <v>0.84</v>
      </c>
      <c r="BJ75">
        <v>1.76</v>
      </c>
      <c r="BK75">
        <v>1.81</v>
      </c>
      <c r="BL75">
        <v>0.83</v>
      </c>
      <c r="BM75">
        <v>0.19</v>
      </c>
      <c r="BN75">
        <v>2.2799999999999998</v>
      </c>
      <c r="BO75">
        <v>1.82</v>
      </c>
      <c r="BP75">
        <v>0.24</v>
      </c>
      <c r="BQ75">
        <v>1.94</v>
      </c>
      <c r="BR75">
        <v>2.11</v>
      </c>
      <c r="BS75">
        <v>1.58</v>
      </c>
      <c r="BT75">
        <v>2.5934300000000001</v>
      </c>
      <c r="BU75">
        <v>1.2924640000000001</v>
      </c>
      <c r="BV75">
        <v>2.2235909999999999</v>
      </c>
      <c r="BW75">
        <v>1.871461</v>
      </c>
      <c r="BX75">
        <v>0.94378499999999999</v>
      </c>
      <c r="BY75">
        <v>2.584927</v>
      </c>
      <c r="BZ75">
        <v>1.2786770000000001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5.1181570000000001</v>
      </c>
      <c r="CK75">
        <v>0.900702</v>
      </c>
      <c r="CL75">
        <v>1.8667819999999999</v>
      </c>
      <c r="CM75">
        <v>3.38246</v>
      </c>
      <c r="CN75">
        <v>3.4121049999999999</v>
      </c>
      <c r="CO75">
        <v>4.1358839999999999</v>
      </c>
      <c r="CP75">
        <v>4.101426</v>
      </c>
      <c r="CQ75">
        <v>3.4121049999999999</v>
      </c>
      <c r="CR75">
        <v>0.80499399999999999</v>
      </c>
      <c r="CS75">
        <v>2.690601</v>
      </c>
      <c r="CT75">
        <v>0.95546399999999998</v>
      </c>
      <c r="CU75">
        <v>0.611012</v>
      </c>
      <c r="CV75">
        <v>0.48748399999999997</v>
      </c>
      <c r="CW75">
        <v>0.92485499999999998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83.892365999999996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412.41503399999999</v>
      </c>
      <c r="L76">
        <v>631.84060999999997</v>
      </c>
      <c r="M76">
        <v>43.774106000000003</v>
      </c>
      <c r="N76">
        <v>114.75196699999999</v>
      </c>
      <c r="O76">
        <v>60.094048000000001</v>
      </c>
      <c r="P76">
        <v>64.029587000000006</v>
      </c>
      <c r="Q76">
        <v>21.160807999999999</v>
      </c>
      <c r="R76">
        <v>41.269472</v>
      </c>
      <c r="S76">
        <v>25.636787000000002</v>
      </c>
      <c r="T76">
        <v>0.53939199999999998</v>
      </c>
      <c r="U76">
        <v>336.13272000000001</v>
      </c>
      <c r="V76">
        <v>19.967136</v>
      </c>
      <c r="W76">
        <v>33.518695000000001</v>
      </c>
      <c r="X76">
        <v>142.08705</v>
      </c>
      <c r="Y76">
        <v>0</v>
      </c>
      <c r="Z76">
        <v>12.62524</v>
      </c>
      <c r="AA76">
        <v>30.43712</v>
      </c>
      <c r="AB76">
        <v>39.619633</v>
      </c>
      <c r="AC76">
        <v>28.996542999999999</v>
      </c>
      <c r="AD76">
        <v>27.248339000000001</v>
      </c>
      <c r="AE76">
        <v>0</v>
      </c>
      <c r="AF76">
        <v>25.936271999999999</v>
      </c>
      <c r="AG76">
        <v>41.460723999999999</v>
      </c>
      <c r="AH76">
        <v>80.006283999999994</v>
      </c>
      <c r="AI76">
        <v>0</v>
      </c>
      <c r="AJ76">
        <v>0</v>
      </c>
      <c r="AK76">
        <v>25.578527000000001</v>
      </c>
      <c r="AL76">
        <v>0</v>
      </c>
      <c r="AM76">
        <v>15.743620999999999</v>
      </c>
      <c r="AN76">
        <v>0.52823600000000004</v>
      </c>
      <c r="AO76">
        <v>0</v>
      </c>
      <c r="AP76">
        <v>0</v>
      </c>
      <c r="AQ76">
        <v>39.866419999999998</v>
      </c>
      <c r="AR76">
        <v>46.256717000000002</v>
      </c>
      <c r="AS76">
        <v>29.801023000000001</v>
      </c>
      <c r="AT76">
        <v>10.833688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84.639010999999982</v>
      </c>
      <c r="BA76">
        <f t="shared" si="4"/>
        <v>2486.7948100000003</v>
      </c>
      <c r="BD76">
        <v>7.33</v>
      </c>
      <c r="BE76">
        <v>1.88</v>
      </c>
      <c r="BF76">
        <v>2.92</v>
      </c>
      <c r="BG76">
        <v>1.77</v>
      </c>
      <c r="BH76">
        <v>9</v>
      </c>
      <c r="BI76">
        <v>0.84</v>
      </c>
      <c r="BJ76">
        <v>1.76</v>
      </c>
      <c r="BK76">
        <v>1.81</v>
      </c>
      <c r="BL76">
        <v>0.83</v>
      </c>
      <c r="BM76">
        <v>0.19</v>
      </c>
      <c r="BN76">
        <v>2.2799999999999998</v>
      </c>
      <c r="BO76">
        <v>1.82</v>
      </c>
      <c r="BP76">
        <v>0.24</v>
      </c>
      <c r="BQ76">
        <v>1.94</v>
      </c>
      <c r="BR76">
        <v>2.11</v>
      </c>
      <c r="BS76">
        <v>1.58</v>
      </c>
      <c r="BT76">
        <v>2.5934300000000001</v>
      </c>
      <c r="BU76">
        <v>1.2924640000000001</v>
      </c>
      <c r="BV76">
        <v>2.2241279999999999</v>
      </c>
      <c r="BW76">
        <v>1.871461</v>
      </c>
      <c r="BX76">
        <v>0.94378499999999999</v>
      </c>
      <c r="BY76">
        <v>2.584927</v>
      </c>
      <c r="BZ76">
        <v>1.2786770000000001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5.1181570000000001</v>
      </c>
      <c r="CK76">
        <v>0.900702</v>
      </c>
      <c r="CL76">
        <v>1.8667819999999999</v>
      </c>
      <c r="CM76">
        <v>3.38246</v>
      </c>
      <c r="CN76">
        <v>3.4121049999999999</v>
      </c>
      <c r="CO76">
        <v>4.1358839999999999</v>
      </c>
      <c r="CP76">
        <v>4.101426</v>
      </c>
      <c r="CQ76">
        <v>3.4121049999999999</v>
      </c>
      <c r="CR76">
        <v>0.80499399999999999</v>
      </c>
      <c r="CS76">
        <v>2.690601</v>
      </c>
      <c r="CT76">
        <v>0.95546399999999998</v>
      </c>
      <c r="CU76">
        <v>1.209803</v>
      </c>
      <c r="CV76">
        <v>0.63480099999999995</v>
      </c>
      <c r="CW76">
        <v>0.92485499999999998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84.639010999999982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430.34612299999998</v>
      </c>
      <c r="L77">
        <v>631.84060999999997</v>
      </c>
      <c r="M77">
        <v>43.774106000000003</v>
      </c>
      <c r="N77">
        <v>114.75196699999999</v>
      </c>
      <c r="O77">
        <v>60.094048000000001</v>
      </c>
      <c r="P77">
        <v>64.029587000000006</v>
      </c>
      <c r="Q77">
        <v>21.160807999999999</v>
      </c>
      <c r="R77">
        <v>20.697918999999999</v>
      </c>
      <c r="S77">
        <v>25.636787000000002</v>
      </c>
      <c r="T77">
        <v>0.53939199999999998</v>
      </c>
      <c r="U77">
        <v>336.13272000000001</v>
      </c>
      <c r="V77">
        <v>19.967136</v>
      </c>
      <c r="W77">
        <v>33.518695000000001</v>
      </c>
      <c r="X77">
        <v>142.08705</v>
      </c>
      <c r="Y77">
        <v>0</v>
      </c>
      <c r="Z77">
        <v>12.62524</v>
      </c>
      <c r="AA77">
        <v>40.597031000000001</v>
      </c>
      <c r="AB77">
        <v>39.619633</v>
      </c>
      <c r="AC77">
        <v>28.996542999999999</v>
      </c>
      <c r="AD77">
        <v>27.248339000000001</v>
      </c>
      <c r="AE77">
        <v>0</v>
      </c>
      <c r="AF77">
        <v>25.936271999999999</v>
      </c>
      <c r="AG77">
        <v>41.460723999999999</v>
      </c>
      <c r="AH77">
        <v>103.53754499999999</v>
      </c>
      <c r="AI77">
        <v>0</v>
      </c>
      <c r="AJ77">
        <v>0</v>
      </c>
      <c r="AK77">
        <v>25.578527000000001</v>
      </c>
      <c r="AL77">
        <v>0</v>
      </c>
      <c r="AM77">
        <v>15.743620999999999</v>
      </c>
      <c r="AN77">
        <v>0.52823600000000004</v>
      </c>
      <c r="AO77">
        <v>0</v>
      </c>
      <c r="AP77">
        <v>0</v>
      </c>
      <c r="AQ77">
        <v>39.866419999999998</v>
      </c>
      <c r="AR77">
        <v>46.256717000000002</v>
      </c>
      <c r="AS77">
        <v>29.801023000000001</v>
      </c>
      <c r="AT77">
        <v>10.833688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84.826504999999983</v>
      </c>
      <c r="BA77">
        <f t="shared" si="4"/>
        <v>2518.0330120000008</v>
      </c>
      <c r="BD77">
        <v>7.33</v>
      </c>
      <c r="BE77">
        <v>1.88</v>
      </c>
      <c r="BF77">
        <v>2.92</v>
      </c>
      <c r="BG77">
        <v>1.77</v>
      </c>
      <c r="BH77">
        <v>9</v>
      </c>
      <c r="BI77">
        <v>0.84</v>
      </c>
      <c r="BJ77">
        <v>1.76</v>
      </c>
      <c r="BK77">
        <v>1.81</v>
      </c>
      <c r="BL77">
        <v>0.83</v>
      </c>
      <c r="BM77">
        <v>0.19</v>
      </c>
      <c r="BN77">
        <v>2.2799999999999998</v>
      </c>
      <c r="BO77">
        <v>1.82</v>
      </c>
      <c r="BP77">
        <v>0.24</v>
      </c>
      <c r="BQ77">
        <v>1.94</v>
      </c>
      <c r="BR77">
        <v>2.11</v>
      </c>
      <c r="BS77">
        <v>1.58</v>
      </c>
      <c r="BT77">
        <v>2.5934300000000001</v>
      </c>
      <c r="BU77">
        <v>1.2924640000000001</v>
      </c>
      <c r="BV77">
        <v>2.2241279999999999</v>
      </c>
      <c r="BW77">
        <v>1.871461</v>
      </c>
      <c r="BX77">
        <v>0.94378499999999999</v>
      </c>
      <c r="BY77">
        <v>2.584927</v>
      </c>
      <c r="BZ77">
        <v>1.2786770000000001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5.1181570000000001</v>
      </c>
      <c r="CK77">
        <v>0.900702</v>
      </c>
      <c r="CL77">
        <v>1.8667819999999999</v>
      </c>
      <c r="CM77">
        <v>3.38246</v>
      </c>
      <c r="CN77">
        <v>3.4121049999999999</v>
      </c>
      <c r="CO77">
        <v>4.1358839999999999</v>
      </c>
      <c r="CP77">
        <v>4.101426</v>
      </c>
      <c r="CQ77">
        <v>3.4121049999999999</v>
      </c>
      <c r="CR77">
        <v>0.80499399999999999</v>
      </c>
      <c r="CS77">
        <v>2.690601</v>
      </c>
      <c r="CT77">
        <v>0.95546399999999998</v>
      </c>
      <c r="CU77">
        <v>1.209803</v>
      </c>
      <c r="CV77">
        <v>0.822295</v>
      </c>
      <c r="CW77">
        <v>0.92485499999999998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84.826504999999983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430.34612299999998</v>
      </c>
      <c r="L78">
        <v>631.84060999999997</v>
      </c>
      <c r="M78">
        <v>43.774106000000003</v>
      </c>
      <c r="N78">
        <v>114.75196699999999</v>
      </c>
      <c r="O78">
        <v>60.094048000000001</v>
      </c>
      <c r="P78">
        <v>64.029587000000006</v>
      </c>
      <c r="Q78">
        <v>21.160807999999999</v>
      </c>
      <c r="R78">
        <v>20.697918999999999</v>
      </c>
      <c r="S78">
        <v>25.636787000000002</v>
      </c>
      <c r="T78">
        <v>0.53939199999999998</v>
      </c>
      <c r="U78">
        <v>336.13272000000001</v>
      </c>
      <c r="V78">
        <v>19.967136</v>
      </c>
      <c r="W78">
        <v>33.518695000000001</v>
      </c>
      <c r="X78">
        <v>142.08705</v>
      </c>
      <c r="Y78">
        <v>0</v>
      </c>
      <c r="Z78">
        <v>12.62524</v>
      </c>
      <c r="AA78">
        <v>40.597031000000001</v>
      </c>
      <c r="AB78">
        <v>39.619633</v>
      </c>
      <c r="AC78">
        <v>28.996542999999999</v>
      </c>
      <c r="AD78">
        <v>27.248339000000001</v>
      </c>
      <c r="AE78">
        <v>0</v>
      </c>
      <c r="AF78">
        <v>25.936271999999999</v>
      </c>
      <c r="AG78">
        <v>41.460723999999999</v>
      </c>
      <c r="AH78">
        <v>139.49331000000001</v>
      </c>
      <c r="AI78">
        <v>0</v>
      </c>
      <c r="AJ78">
        <v>0</v>
      </c>
      <c r="AK78">
        <v>25.578527000000001</v>
      </c>
      <c r="AL78">
        <v>0</v>
      </c>
      <c r="AM78">
        <v>15.743620999999999</v>
      </c>
      <c r="AN78">
        <v>0.52823600000000004</v>
      </c>
      <c r="AO78">
        <v>0</v>
      </c>
      <c r="AP78">
        <v>0</v>
      </c>
      <c r="AQ78">
        <v>39.866419999999998</v>
      </c>
      <c r="AR78">
        <v>46.256717000000002</v>
      </c>
      <c r="AS78">
        <v>29.801023000000001</v>
      </c>
      <c r="AT78">
        <v>10.833688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85.317031999999983</v>
      </c>
      <c r="BA78">
        <f t="shared" si="4"/>
        <v>2554.4793040000004</v>
      </c>
      <c r="BD78">
        <v>7.33</v>
      </c>
      <c r="BE78">
        <v>1.88</v>
      </c>
      <c r="BF78">
        <v>2.92</v>
      </c>
      <c r="BG78">
        <v>1.77</v>
      </c>
      <c r="BH78">
        <v>9</v>
      </c>
      <c r="BI78">
        <v>0.84</v>
      </c>
      <c r="BJ78">
        <v>1.76</v>
      </c>
      <c r="BK78">
        <v>1.81</v>
      </c>
      <c r="BL78">
        <v>0.83</v>
      </c>
      <c r="BM78">
        <v>0.19</v>
      </c>
      <c r="BN78">
        <v>2.2799999999999998</v>
      </c>
      <c r="BO78">
        <v>2.04</v>
      </c>
      <c r="BP78">
        <v>0.24</v>
      </c>
      <c r="BQ78">
        <v>1.94</v>
      </c>
      <c r="BR78">
        <v>2.11</v>
      </c>
      <c r="BS78">
        <v>1.58</v>
      </c>
      <c r="BT78">
        <v>2.5934300000000001</v>
      </c>
      <c r="BU78">
        <v>1.2924640000000001</v>
      </c>
      <c r="BV78">
        <v>2.2241279999999999</v>
      </c>
      <c r="BW78">
        <v>1.871461</v>
      </c>
      <c r="BX78">
        <v>0.94378499999999999</v>
      </c>
      <c r="BY78">
        <v>2.584927</v>
      </c>
      <c r="BZ78">
        <v>1.2786770000000001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5.1181570000000001</v>
      </c>
      <c r="CK78">
        <v>0.900702</v>
      </c>
      <c r="CL78">
        <v>1.8667819999999999</v>
      </c>
      <c r="CM78">
        <v>3.38246</v>
      </c>
      <c r="CN78">
        <v>3.4121049999999999</v>
      </c>
      <c r="CO78">
        <v>4.1358839999999999</v>
      </c>
      <c r="CP78">
        <v>4.101426</v>
      </c>
      <c r="CQ78">
        <v>3.4121049999999999</v>
      </c>
      <c r="CR78">
        <v>0.80499399999999999</v>
      </c>
      <c r="CS78">
        <v>2.690601</v>
      </c>
      <c r="CT78">
        <v>0.95546399999999998</v>
      </c>
      <c r="CU78">
        <v>1.209803</v>
      </c>
      <c r="CV78">
        <v>1.092822</v>
      </c>
      <c r="CW78">
        <v>0.92485499999999998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85.317031999999983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448.27721100000002</v>
      </c>
      <c r="L79">
        <v>631.84060999999997</v>
      </c>
      <c r="M79">
        <v>43.774106000000003</v>
      </c>
      <c r="N79">
        <v>114.75196699999999</v>
      </c>
      <c r="O79">
        <v>60.094048000000001</v>
      </c>
      <c r="P79">
        <v>64.029587000000006</v>
      </c>
      <c r="Q79">
        <v>21.160807999999999</v>
      </c>
      <c r="R79">
        <v>20.697918999999999</v>
      </c>
      <c r="S79">
        <v>25.636787000000002</v>
      </c>
      <c r="T79">
        <v>0.53939199999999998</v>
      </c>
      <c r="U79">
        <v>336.13272000000001</v>
      </c>
      <c r="V79">
        <v>19.967136</v>
      </c>
      <c r="W79">
        <v>33.518695000000001</v>
      </c>
      <c r="X79">
        <v>142.08705</v>
      </c>
      <c r="Y79">
        <v>0</v>
      </c>
      <c r="Z79">
        <v>12.62524</v>
      </c>
      <c r="AA79">
        <v>40.597031000000001</v>
      </c>
      <c r="AB79">
        <v>39.619633</v>
      </c>
      <c r="AC79">
        <v>28.996542999999999</v>
      </c>
      <c r="AD79">
        <v>27.248339000000001</v>
      </c>
      <c r="AE79">
        <v>0</v>
      </c>
      <c r="AF79">
        <v>34.255454999999998</v>
      </c>
      <c r="AG79">
        <v>41.460723999999999</v>
      </c>
      <c r="AH79">
        <v>139.49331000000001</v>
      </c>
      <c r="AI79">
        <v>0</v>
      </c>
      <c r="AJ79">
        <v>0</v>
      </c>
      <c r="AK79">
        <v>25.578527000000001</v>
      </c>
      <c r="AL79">
        <v>0</v>
      </c>
      <c r="AM79">
        <v>15.743620999999999</v>
      </c>
      <c r="AN79">
        <v>0.52823600000000004</v>
      </c>
      <c r="AO79">
        <v>0</v>
      </c>
      <c r="AP79">
        <v>0</v>
      </c>
      <c r="AQ79">
        <v>39.866419999999998</v>
      </c>
      <c r="AR79">
        <v>46.256717000000002</v>
      </c>
      <c r="AS79">
        <v>29.801023000000001</v>
      </c>
      <c r="AT79">
        <v>10.833688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85.364846999999997</v>
      </c>
      <c r="BA79">
        <f t="shared" si="4"/>
        <v>2580.7773900000007</v>
      </c>
      <c r="BD79">
        <v>7.33</v>
      </c>
      <c r="BE79">
        <v>1.88</v>
      </c>
      <c r="BF79">
        <v>2.92</v>
      </c>
      <c r="BG79">
        <v>1.77</v>
      </c>
      <c r="BH79">
        <v>9</v>
      </c>
      <c r="BI79">
        <v>0.84</v>
      </c>
      <c r="BJ79">
        <v>1.76</v>
      </c>
      <c r="BK79">
        <v>1.81</v>
      </c>
      <c r="BL79">
        <v>0.83</v>
      </c>
      <c r="BM79">
        <v>0.19</v>
      </c>
      <c r="BN79">
        <v>2.2799999999999998</v>
      </c>
      <c r="BO79">
        <v>2.3199999999999998</v>
      </c>
      <c r="BP79">
        <v>0.24</v>
      </c>
      <c r="BQ79">
        <v>1.94</v>
      </c>
      <c r="BR79">
        <v>2.11</v>
      </c>
      <c r="BS79">
        <v>1.58</v>
      </c>
      <c r="BT79">
        <v>2.5934300000000001</v>
      </c>
      <c r="BU79">
        <v>1.2924640000000001</v>
      </c>
      <c r="BV79">
        <v>2.2241279999999999</v>
      </c>
      <c r="BW79">
        <v>1.871461</v>
      </c>
      <c r="BX79">
        <v>0.94378499999999999</v>
      </c>
      <c r="BY79">
        <v>2.584927</v>
      </c>
      <c r="BZ79">
        <v>1.2786770000000001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5.1181570000000001</v>
      </c>
      <c r="CK79">
        <v>0.900702</v>
      </c>
      <c r="CL79">
        <v>1.8667819999999999</v>
      </c>
      <c r="CM79">
        <v>3.38246</v>
      </c>
      <c r="CN79">
        <v>3.4121049999999999</v>
      </c>
      <c r="CO79">
        <v>4.1358839999999999</v>
      </c>
      <c r="CP79">
        <v>4.101426</v>
      </c>
      <c r="CQ79">
        <v>3.4121049999999999</v>
      </c>
      <c r="CR79">
        <v>0.80499399999999999</v>
      </c>
      <c r="CS79">
        <v>2.690601</v>
      </c>
      <c r="CT79">
        <v>0.95546399999999998</v>
      </c>
      <c r="CU79">
        <v>0.97761799999999999</v>
      </c>
      <c r="CV79">
        <v>1.092822</v>
      </c>
      <c r="CW79">
        <v>0.92485499999999998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85.364846999999997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466.20829900000001</v>
      </c>
      <c r="L80">
        <v>631.84060999999997</v>
      </c>
      <c r="M80">
        <v>43.774106000000003</v>
      </c>
      <c r="N80">
        <v>114.75196699999999</v>
      </c>
      <c r="O80">
        <v>60.094048000000001</v>
      </c>
      <c r="P80">
        <v>64.029587000000006</v>
      </c>
      <c r="Q80">
        <v>21.160807999999999</v>
      </c>
      <c r="R80">
        <v>20.697918999999999</v>
      </c>
      <c r="S80">
        <v>25.636787000000002</v>
      </c>
      <c r="T80">
        <v>0.53939199999999998</v>
      </c>
      <c r="U80">
        <v>336.13272000000001</v>
      </c>
      <c r="V80">
        <v>19.967136</v>
      </c>
      <c r="W80">
        <v>33.518695000000001</v>
      </c>
      <c r="X80">
        <v>142.08705</v>
      </c>
      <c r="Y80">
        <v>0</v>
      </c>
      <c r="Z80">
        <v>12.62524</v>
      </c>
      <c r="AA80">
        <v>30.43712</v>
      </c>
      <c r="AB80">
        <v>39.619633</v>
      </c>
      <c r="AC80">
        <v>28.996542999999999</v>
      </c>
      <c r="AD80">
        <v>18.165558999999998</v>
      </c>
      <c r="AE80">
        <v>0</v>
      </c>
      <c r="AF80">
        <v>34.255454999999998</v>
      </c>
      <c r="AG80">
        <v>41.460723999999999</v>
      </c>
      <c r="AH80">
        <v>103.53754499999999</v>
      </c>
      <c r="AI80">
        <v>0</v>
      </c>
      <c r="AJ80">
        <v>0</v>
      </c>
      <c r="AK80">
        <v>25.578527000000001</v>
      </c>
      <c r="AL80">
        <v>0</v>
      </c>
      <c r="AM80">
        <v>15.743620999999999</v>
      </c>
      <c r="AN80">
        <v>0.52823600000000004</v>
      </c>
      <c r="AO80">
        <v>0</v>
      </c>
      <c r="AP80">
        <v>0</v>
      </c>
      <c r="AQ80">
        <v>39.866419999999998</v>
      </c>
      <c r="AR80">
        <v>46.256717000000002</v>
      </c>
      <c r="AS80">
        <v>29.801023000000001</v>
      </c>
      <c r="AT80">
        <v>10.833688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84.880466999999996</v>
      </c>
      <c r="BA80">
        <f t="shared" si="4"/>
        <v>2543.025642000001</v>
      </c>
      <c r="BD80">
        <v>7.33</v>
      </c>
      <c r="BE80">
        <v>1.88</v>
      </c>
      <c r="BF80">
        <v>2.92</v>
      </c>
      <c r="BG80">
        <v>1.77</v>
      </c>
      <c r="BH80">
        <v>9</v>
      </c>
      <c r="BI80">
        <v>0.84</v>
      </c>
      <c r="BJ80">
        <v>1.76</v>
      </c>
      <c r="BK80">
        <v>1.81</v>
      </c>
      <c r="BL80">
        <v>0.83</v>
      </c>
      <c r="BM80">
        <v>0.19</v>
      </c>
      <c r="BN80">
        <v>2.2799999999999998</v>
      </c>
      <c r="BO80">
        <v>2.3199999999999998</v>
      </c>
      <c r="BP80">
        <v>0.24</v>
      </c>
      <c r="BQ80">
        <v>1.94</v>
      </c>
      <c r="BR80">
        <v>2.11</v>
      </c>
      <c r="BS80">
        <v>1.58</v>
      </c>
      <c r="BT80">
        <v>2.5934300000000001</v>
      </c>
      <c r="BU80">
        <v>1.2924640000000001</v>
      </c>
      <c r="BV80">
        <v>2.2241279999999999</v>
      </c>
      <c r="BW80">
        <v>1.871461</v>
      </c>
      <c r="BX80">
        <v>0.94378499999999999</v>
      </c>
      <c r="BY80">
        <v>2.584927</v>
      </c>
      <c r="BZ80">
        <v>1.2786770000000001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5.1181570000000001</v>
      </c>
      <c r="CK80">
        <v>0.900702</v>
      </c>
      <c r="CL80">
        <v>1.8667819999999999</v>
      </c>
      <c r="CM80">
        <v>3.38246</v>
      </c>
      <c r="CN80">
        <v>3.4121049999999999</v>
      </c>
      <c r="CO80">
        <v>4.1358839999999999</v>
      </c>
      <c r="CP80">
        <v>4.101426</v>
      </c>
      <c r="CQ80">
        <v>3.4121049999999999</v>
      </c>
      <c r="CR80">
        <v>0.80499399999999999</v>
      </c>
      <c r="CS80">
        <v>2.690601</v>
      </c>
      <c r="CT80">
        <v>0.95546399999999998</v>
      </c>
      <c r="CU80">
        <v>0.76376500000000003</v>
      </c>
      <c r="CV80">
        <v>0.822295</v>
      </c>
      <c r="CW80">
        <v>0.92485499999999998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84.880466999999996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466.20829900000001</v>
      </c>
      <c r="L81">
        <v>631.84060999999997</v>
      </c>
      <c r="M81">
        <v>43.774106000000003</v>
      </c>
      <c r="N81">
        <v>114.75196699999999</v>
      </c>
      <c r="O81">
        <v>60.094048000000001</v>
      </c>
      <c r="P81">
        <v>64.029587000000006</v>
      </c>
      <c r="Q81">
        <v>21.160807999999999</v>
      </c>
      <c r="R81">
        <v>17.429827</v>
      </c>
      <c r="S81">
        <v>25.636787000000002</v>
      </c>
      <c r="T81">
        <v>0.53939199999999998</v>
      </c>
      <c r="U81">
        <v>336.13272000000001</v>
      </c>
      <c r="V81">
        <v>19.967136</v>
      </c>
      <c r="W81">
        <v>33.518695000000001</v>
      </c>
      <c r="X81">
        <v>142.08705</v>
      </c>
      <c r="Y81">
        <v>0</v>
      </c>
      <c r="Z81">
        <v>6.3126199999999999</v>
      </c>
      <c r="AA81">
        <v>17.12088</v>
      </c>
      <c r="AB81">
        <v>13.099608999999999</v>
      </c>
      <c r="AC81">
        <v>19.330604000000001</v>
      </c>
      <c r="AD81">
        <v>18.165558999999998</v>
      </c>
      <c r="AE81">
        <v>0</v>
      </c>
      <c r="AF81">
        <v>24.957545</v>
      </c>
      <c r="AG81">
        <v>41.460723999999999</v>
      </c>
      <c r="AH81">
        <v>94.125040999999996</v>
      </c>
      <c r="AI81">
        <v>0</v>
      </c>
      <c r="AJ81">
        <v>0</v>
      </c>
      <c r="AK81">
        <v>25.578527000000001</v>
      </c>
      <c r="AL81">
        <v>0</v>
      </c>
      <c r="AM81">
        <v>15.743620999999999</v>
      </c>
      <c r="AN81">
        <v>0.52823600000000004</v>
      </c>
      <c r="AO81">
        <v>0</v>
      </c>
      <c r="AP81">
        <v>0</v>
      </c>
      <c r="AQ81">
        <v>26.577612999999999</v>
      </c>
      <c r="AR81">
        <v>46.256717000000002</v>
      </c>
      <c r="AS81">
        <v>29.801023000000001</v>
      </c>
      <c r="AT81">
        <v>10.833688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84.457577999999998</v>
      </c>
      <c r="BA81">
        <f t="shared" si="4"/>
        <v>2451.5206170000006</v>
      </c>
      <c r="BD81">
        <v>7.25</v>
      </c>
      <c r="BE81">
        <v>1.88</v>
      </c>
      <c r="BF81">
        <v>2.92</v>
      </c>
      <c r="BG81">
        <v>1.77</v>
      </c>
      <c r="BH81">
        <v>9</v>
      </c>
      <c r="BI81">
        <v>0.84</v>
      </c>
      <c r="BJ81">
        <v>1.76</v>
      </c>
      <c r="BK81">
        <v>1.81</v>
      </c>
      <c r="BL81">
        <v>0.83</v>
      </c>
      <c r="BM81">
        <v>0.19</v>
      </c>
      <c r="BN81">
        <v>2.2799999999999998</v>
      </c>
      <c r="BO81">
        <v>2.4900000000000002</v>
      </c>
      <c r="BP81">
        <v>0.24</v>
      </c>
      <c r="BQ81">
        <v>1.94</v>
      </c>
      <c r="BR81">
        <v>2.11</v>
      </c>
      <c r="BS81">
        <v>1.58</v>
      </c>
      <c r="BT81">
        <v>2.5934300000000001</v>
      </c>
      <c r="BU81">
        <v>1.2924640000000001</v>
      </c>
      <c r="BV81">
        <v>2.2241279999999999</v>
      </c>
      <c r="BW81">
        <v>1.871461</v>
      </c>
      <c r="BX81">
        <v>0.94378499999999999</v>
      </c>
      <c r="BY81">
        <v>2.584927</v>
      </c>
      <c r="BZ81">
        <v>1.2786770000000001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5.1181570000000001</v>
      </c>
      <c r="CK81">
        <v>0.900702</v>
      </c>
      <c r="CL81">
        <v>1.8667819999999999</v>
      </c>
      <c r="CM81">
        <v>3.38246</v>
      </c>
      <c r="CN81">
        <v>3.4121049999999999</v>
      </c>
      <c r="CO81">
        <v>4.1358839999999999</v>
      </c>
      <c r="CP81">
        <v>4.101426</v>
      </c>
      <c r="CQ81">
        <v>3.4121049999999999</v>
      </c>
      <c r="CR81">
        <v>0.80499399999999999</v>
      </c>
      <c r="CS81">
        <v>2.690601</v>
      </c>
      <c r="CT81">
        <v>0.95546399999999998</v>
      </c>
      <c r="CU81">
        <v>0.32587300000000002</v>
      </c>
      <c r="CV81">
        <v>0.74729800000000002</v>
      </c>
      <c r="CW81">
        <v>0.92485499999999998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84.457577999999998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484.139388</v>
      </c>
      <c r="L82">
        <v>631.84060999999997</v>
      </c>
      <c r="M82">
        <v>43.774106000000003</v>
      </c>
      <c r="N82">
        <v>114.75196699999999</v>
      </c>
      <c r="O82">
        <v>60.094048000000001</v>
      </c>
      <c r="P82">
        <v>64.029587000000006</v>
      </c>
      <c r="Q82">
        <v>21.160807999999999</v>
      </c>
      <c r="R82">
        <v>17.429827</v>
      </c>
      <c r="S82">
        <v>25.636787000000002</v>
      </c>
      <c r="T82">
        <v>0.53939199999999998</v>
      </c>
      <c r="U82">
        <v>336.13272000000001</v>
      </c>
      <c r="V82">
        <v>19.967136</v>
      </c>
      <c r="W82">
        <v>33.518695000000001</v>
      </c>
      <c r="X82">
        <v>142.08705</v>
      </c>
      <c r="Y82">
        <v>0</v>
      </c>
      <c r="Z82">
        <v>6.3126199999999999</v>
      </c>
      <c r="AA82">
        <v>3.6524540000000001</v>
      </c>
      <c r="AB82">
        <v>0</v>
      </c>
      <c r="AC82">
        <v>9.2746250000000003</v>
      </c>
      <c r="AD82">
        <v>9.0827799999999996</v>
      </c>
      <c r="AE82">
        <v>0</v>
      </c>
      <c r="AF82">
        <v>24.957545</v>
      </c>
      <c r="AG82">
        <v>41.460723999999999</v>
      </c>
      <c r="AH82">
        <v>80.006283999999994</v>
      </c>
      <c r="AI82">
        <v>0</v>
      </c>
      <c r="AJ82">
        <v>0</v>
      </c>
      <c r="AK82">
        <v>25.578527000000001</v>
      </c>
      <c r="AL82">
        <v>0</v>
      </c>
      <c r="AM82">
        <v>15.743620999999999</v>
      </c>
      <c r="AN82">
        <v>0.52823600000000004</v>
      </c>
      <c r="AO82">
        <v>0</v>
      </c>
      <c r="AP82">
        <v>0</v>
      </c>
      <c r="AQ82">
        <v>13.161640999999999</v>
      </c>
      <c r="AR82">
        <v>46.256717000000002</v>
      </c>
      <c r="AS82">
        <v>29.801023000000001</v>
      </c>
      <c r="AT82">
        <v>10.833688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84.039207999999988</v>
      </c>
      <c r="BA82">
        <f t="shared" si="4"/>
        <v>2395.7918140000011</v>
      </c>
      <c r="BD82">
        <v>7.25</v>
      </c>
      <c r="BE82">
        <v>1.88</v>
      </c>
      <c r="BF82">
        <v>2.92</v>
      </c>
      <c r="BG82">
        <v>1.77</v>
      </c>
      <c r="BH82">
        <v>9</v>
      </c>
      <c r="BI82">
        <v>0.84</v>
      </c>
      <c r="BJ82">
        <v>1.76</v>
      </c>
      <c r="BK82">
        <v>1.81</v>
      </c>
      <c r="BL82">
        <v>0.83</v>
      </c>
      <c r="BM82">
        <v>0.19</v>
      </c>
      <c r="BN82">
        <v>2.2799999999999998</v>
      </c>
      <c r="BO82">
        <v>2.5099999999999998</v>
      </c>
      <c r="BP82">
        <v>0.24</v>
      </c>
      <c r="BQ82">
        <v>1.94</v>
      </c>
      <c r="BR82">
        <v>2.11</v>
      </c>
      <c r="BS82">
        <v>1.58</v>
      </c>
      <c r="BT82">
        <v>2.5934300000000001</v>
      </c>
      <c r="BU82">
        <v>1.2924640000000001</v>
      </c>
      <c r="BV82">
        <v>2.2241279999999999</v>
      </c>
      <c r="BW82">
        <v>1.871461</v>
      </c>
      <c r="BX82">
        <v>0.94378499999999999</v>
      </c>
      <c r="BY82">
        <v>2.584927</v>
      </c>
      <c r="BZ82">
        <v>1.2786770000000001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5.1181570000000001</v>
      </c>
      <c r="CK82">
        <v>0.900702</v>
      </c>
      <c r="CL82">
        <v>1.8667819999999999</v>
      </c>
      <c r="CM82">
        <v>3.38246</v>
      </c>
      <c r="CN82">
        <v>3.4121049999999999</v>
      </c>
      <c r="CO82">
        <v>4.1358839999999999</v>
      </c>
      <c r="CP82">
        <v>4.101426</v>
      </c>
      <c r="CQ82">
        <v>3.4121049999999999</v>
      </c>
      <c r="CR82">
        <v>0.80499399999999999</v>
      </c>
      <c r="CS82">
        <v>2.690601</v>
      </c>
      <c r="CT82">
        <v>0.95546399999999998</v>
      </c>
      <c r="CU82">
        <v>0</v>
      </c>
      <c r="CV82">
        <v>0.63480099999999995</v>
      </c>
      <c r="CW82">
        <v>0.92485499999999998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84.039207999999988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502.07047599999999</v>
      </c>
      <c r="L83">
        <v>631.84060999999997</v>
      </c>
      <c r="M83">
        <v>43.774106000000003</v>
      </c>
      <c r="N83">
        <v>114.75196699999999</v>
      </c>
      <c r="O83">
        <v>60.094048000000001</v>
      </c>
      <c r="P83">
        <v>64.029587000000006</v>
      </c>
      <c r="Q83">
        <v>21.160807999999999</v>
      </c>
      <c r="R83">
        <v>17.429827</v>
      </c>
      <c r="S83">
        <v>25.636787000000002</v>
      </c>
      <c r="T83">
        <v>0.53939199999999998</v>
      </c>
      <c r="U83">
        <v>336.13272000000001</v>
      </c>
      <c r="V83">
        <v>19.967136</v>
      </c>
      <c r="W83">
        <v>33.518695000000001</v>
      </c>
      <c r="X83">
        <v>142.08705</v>
      </c>
      <c r="Y83">
        <v>0</v>
      </c>
      <c r="Z83">
        <v>6.3126199999999999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24.957545</v>
      </c>
      <c r="AG83">
        <v>41.460723999999999</v>
      </c>
      <c r="AH83">
        <v>51.768771999999998</v>
      </c>
      <c r="AI83">
        <v>0</v>
      </c>
      <c r="AJ83">
        <v>0</v>
      </c>
      <c r="AK83">
        <v>25.578527000000001</v>
      </c>
      <c r="AL83">
        <v>0</v>
      </c>
      <c r="AM83">
        <v>15.743620999999999</v>
      </c>
      <c r="AN83">
        <v>0.52823600000000004</v>
      </c>
      <c r="AO83">
        <v>0</v>
      </c>
      <c r="AP83">
        <v>0</v>
      </c>
      <c r="AQ83">
        <v>0</v>
      </c>
      <c r="AR83">
        <v>46.256717000000002</v>
      </c>
      <c r="AS83">
        <v>30.723559000000002</v>
      </c>
      <c r="AT83">
        <v>10.833688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83.767197999999993</v>
      </c>
      <c r="BA83">
        <f t="shared" si="4"/>
        <v>2350.9644160000003</v>
      </c>
      <c r="BD83">
        <v>7.37</v>
      </c>
      <c r="BE83">
        <v>1.88</v>
      </c>
      <c r="BF83">
        <v>2.92</v>
      </c>
      <c r="BG83">
        <v>1.77</v>
      </c>
      <c r="BH83">
        <v>9</v>
      </c>
      <c r="BI83">
        <v>0.84</v>
      </c>
      <c r="BJ83">
        <v>1.76</v>
      </c>
      <c r="BK83">
        <v>1.67</v>
      </c>
      <c r="BL83">
        <v>0.78</v>
      </c>
      <c r="BM83">
        <v>0.19</v>
      </c>
      <c r="BN83">
        <v>2.2799999999999998</v>
      </c>
      <c r="BO83">
        <v>2.5099999999999998</v>
      </c>
      <c r="BP83">
        <v>0.24</v>
      </c>
      <c r="BQ83">
        <v>1.94</v>
      </c>
      <c r="BR83">
        <v>2.11</v>
      </c>
      <c r="BS83">
        <v>1.58</v>
      </c>
      <c r="BT83">
        <v>2.5934300000000001</v>
      </c>
      <c r="BU83">
        <v>1.2924640000000001</v>
      </c>
      <c r="BV83">
        <v>2.2444310000000001</v>
      </c>
      <c r="BW83">
        <v>1.871461</v>
      </c>
      <c r="BX83">
        <v>0.94378499999999999</v>
      </c>
      <c r="BY83">
        <v>2.584927</v>
      </c>
      <c r="BZ83">
        <v>1.2786770000000001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5.1181570000000001</v>
      </c>
      <c r="CK83">
        <v>0.900702</v>
      </c>
      <c r="CL83">
        <v>1.8667819999999999</v>
      </c>
      <c r="CM83">
        <v>3.38246</v>
      </c>
      <c r="CN83">
        <v>3.4121049999999999</v>
      </c>
      <c r="CO83">
        <v>4.1358839999999999</v>
      </c>
      <c r="CP83">
        <v>4.101426</v>
      </c>
      <c r="CQ83">
        <v>3.4121049999999999</v>
      </c>
      <c r="CR83">
        <v>0.80499399999999999</v>
      </c>
      <c r="CS83">
        <v>2.690601</v>
      </c>
      <c r="CT83">
        <v>0.95546399999999998</v>
      </c>
      <c r="CU83">
        <v>0</v>
      </c>
      <c r="CV83">
        <v>0.41248800000000002</v>
      </c>
      <c r="CW83">
        <v>0.92485499999999998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83.767197999999993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502.07047599999999</v>
      </c>
      <c r="L84">
        <v>631.84060999999997</v>
      </c>
      <c r="M84">
        <v>43.774106000000003</v>
      </c>
      <c r="N84">
        <v>114.75196699999999</v>
      </c>
      <c r="O84">
        <v>60.094048000000001</v>
      </c>
      <c r="P84">
        <v>64.029587000000006</v>
      </c>
      <c r="Q84">
        <v>21.160807999999999</v>
      </c>
      <c r="R84">
        <v>17.429827</v>
      </c>
      <c r="S84">
        <v>25.636787000000002</v>
      </c>
      <c r="T84">
        <v>0.53939199999999998</v>
      </c>
      <c r="U84">
        <v>336.13272000000001</v>
      </c>
      <c r="V84">
        <v>19.967136</v>
      </c>
      <c r="W84">
        <v>33.518695000000001</v>
      </c>
      <c r="X84">
        <v>142.08705</v>
      </c>
      <c r="Y84">
        <v>0</v>
      </c>
      <c r="Z84">
        <v>6.3126199999999999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24.957545</v>
      </c>
      <c r="AG84">
        <v>41.460723999999999</v>
      </c>
      <c r="AH84">
        <v>32.943764000000002</v>
      </c>
      <c r="AI84">
        <v>0</v>
      </c>
      <c r="AJ84">
        <v>0</v>
      </c>
      <c r="AK84">
        <v>25.578527000000001</v>
      </c>
      <c r="AL84">
        <v>0</v>
      </c>
      <c r="AM84">
        <v>15.743620999999999</v>
      </c>
      <c r="AN84">
        <v>0.52823600000000004</v>
      </c>
      <c r="AO84">
        <v>0</v>
      </c>
      <c r="AP84">
        <v>0</v>
      </c>
      <c r="AQ84">
        <v>0</v>
      </c>
      <c r="AR84">
        <v>46.256717000000002</v>
      </c>
      <c r="AS84">
        <v>30.723559000000002</v>
      </c>
      <c r="AT84">
        <v>10.833688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83.457684999999998</v>
      </c>
      <c r="BA84">
        <f t="shared" si="4"/>
        <v>2331.8298950000003</v>
      </c>
      <c r="BD84">
        <v>7.37</v>
      </c>
      <c r="BE84">
        <v>1.88</v>
      </c>
      <c r="BF84">
        <v>2.92</v>
      </c>
      <c r="BG84">
        <v>1.77</v>
      </c>
      <c r="BH84">
        <v>9</v>
      </c>
      <c r="BI84">
        <v>0.84</v>
      </c>
      <c r="BJ84">
        <v>1.76</v>
      </c>
      <c r="BK84">
        <v>1.51</v>
      </c>
      <c r="BL84">
        <v>0.78</v>
      </c>
      <c r="BM84">
        <v>0.19</v>
      </c>
      <c r="BN84">
        <v>2.2799999999999998</v>
      </c>
      <c r="BO84">
        <v>2.5099999999999998</v>
      </c>
      <c r="BP84">
        <v>0.24</v>
      </c>
      <c r="BQ84">
        <v>1.94</v>
      </c>
      <c r="BR84">
        <v>2.11</v>
      </c>
      <c r="BS84">
        <v>1.58</v>
      </c>
      <c r="BT84">
        <v>2.5934300000000001</v>
      </c>
      <c r="BU84">
        <v>1.2924640000000001</v>
      </c>
      <c r="BV84">
        <v>2.2449140000000001</v>
      </c>
      <c r="BW84">
        <v>1.871461</v>
      </c>
      <c r="BX84">
        <v>0.94378499999999999</v>
      </c>
      <c r="BY84">
        <v>2.584927</v>
      </c>
      <c r="BZ84">
        <v>1.2786770000000001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5.1181570000000001</v>
      </c>
      <c r="CK84">
        <v>0.900702</v>
      </c>
      <c r="CL84">
        <v>1.8667819999999999</v>
      </c>
      <c r="CM84">
        <v>3.38246</v>
      </c>
      <c r="CN84">
        <v>3.4121049999999999</v>
      </c>
      <c r="CO84">
        <v>4.1358839999999999</v>
      </c>
      <c r="CP84">
        <v>4.101426</v>
      </c>
      <c r="CQ84">
        <v>3.4121049999999999</v>
      </c>
      <c r="CR84">
        <v>0.80499399999999999</v>
      </c>
      <c r="CS84">
        <v>2.690601</v>
      </c>
      <c r="CT84">
        <v>0.95546399999999998</v>
      </c>
      <c r="CU84">
        <v>0</v>
      </c>
      <c r="CV84">
        <v>0.262492</v>
      </c>
      <c r="CW84">
        <v>0.92485499999999998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83.457684999999998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520.00156500000003</v>
      </c>
      <c r="L85">
        <v>631.84060999999997</v>
      </c>
      <c r="M85">
        <v>43.774106000000003</v>
      </c>
      <c r="N85">
        <v>114.75196699999999</v>
      </c>
      <c r="O85">
        <v>60.094048000000001</v>
      </c>
      <c r="P85">
        <v>64.029587000000006</v>
      </c>
      <c r="Q85">
        <v>21.160807999999999</v>
      </c>
      <c r="R85">
        <v>17.429827</v>
      </c>
      <c r="S85">
        <v>25.636787000000002</v>
      </c>
      <c r="T85">
        <v>0.53939199999999998</v>
      </c>
      <c r="U85">
        <v>336.13272000000001</v>
      </c>
      <c r="V85">
        <v>19.967136</v>
      </c>
      <c r="W85">
        <v>33.518695000000001</v>
      </c>
      <c r="X85">
        <v>142.08705</v>
      </c>
      <c r="Y85">
        <v>0</v>
      </c>
      <c r="Z85">
        <v>6.3126199999999999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24.957545</v>
      </c>
      <c r="AG85">
        <v>41.460723999999999</v>
      </c>
      <c r="AH85">
        <v>15.060007000000001</v>
      </c>
      <c r="AI85">
        <v>0</v>
      </c>
      <c r="AJ85">
        <v>0</v>
      </c>
      <c r="AK85">
        <v>25.578527000000001</v>
      </c>
      <c r="AL85">
        <v>0</v>
      </c>
      <c r="AM85">
        <v>15.743620999999999</v>
      </c>
      <c r="AN85">
        <v>0.490506</v>
      </c>
      <c r="AO85">
        <v>0</v>
      </c>
      <c r="AP85">
        <v>6.1692960000000001</v>
      </c>
      <c r="AQ85">
        <v>0</v>
      </c>
      <c r="AR85">
        <v>46.256717000000002</v>
      </c>
      <c r="AS85">
        <v>29.801023000000001</v>
      </c>
      <c r="AT85">
        <v>10.833688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83.365724999999998</v>
      </c>
      <c r="BA85">
        <f t="shared" si="4"/>
        <v>2336.9942970000006</v>
      </c>
      <c r="BD85">
        <v>7.37</v>
      </c>
      <c r="BE85">
        <v>1.88</v>
      </c>
      <c r="BF85">
        <v>2.92</v>
      </c>
      <c r="BG85">
        <v>1.77</v>
      </c>
      <c r="BH85">
        <v>9</v>
      </c>
      <c r="BI85">
        <v>0.84</v>
      </c>
      <c r="BJ85">
        <v>1.76</v>
      </c>
      <c r="BK85">
        <v>1.37</v>
      </c>
      <c r="BL85">
        <v>0.8</v>
      </c>
      <c r="BM85">
        <v>0.19</v>
      </c>
      <c r="BN85">
        <v>2.2799999999999998</v>
      </c>
      <c r="BO85">
        <v>2.68</v>
      </c>
      <c r="BP85">
        <v>0.24</v>
      </c>
      <c r="BQ85">
        <v>1.94</v>
      </c>
      <c r="BR85">
        <v>2.11</v>
      </c>
      <c r="BS85">
        <v>1.58</v>
      </c>
      <c r="BT85">
        <v>2.5934300000000001</v>
      </c>
      <c r="BU85">
        <v>1.2924640000000001</v>
      </c>
      <c r="BV85">
        <v>2.2449140000000001</v>
      </c>
      <c r="BW85">
        <v>1.871461</v>
      </c>
      <c r="BX85">
        <v>0.94378499999999999</v>
      </c>
      <c r="BY85">
        <v>2.584927</v>
      </c>
      <c r="BZ85">
        <v>1.2786770000000001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5.1181570000000001</v>
      </c>
      <c r="CK85">
        <v>0.900702</v>
      </c>
      <c r="CL85">
        <v>1.8667819999999999</v>
      </c>
      <c r="CM85">
        <v>3.38246</v>
      </c>
      <c r="CN85">
        <v>3.4121049999999999</v>
      </c>
      <c r="CO85">
        <v>4.1358839999999999</v>
      </c>
      <c r="CP85">
        <v>4.101426</v>
      </c>
      <c r="CQ85">
        <v>3.4121049999999999</v>
      </c>
      <c r="CR85">
        <v>0.80499399999999999</v>
      </c>
      <c r="CS85">
        <v>2.690601</v>
      </c>
      <c r="CT85">
        <v>0.95546399999999998</v>
      </c>
      <c r="CU85">
        <v>0</v>
      </c>
      <c r="CV85">
        <v>0.120532</v>
      </c>
      <c r="CW85">
        <v>0.92485499999999998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83.365724999999998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537.93265399999996</v>
      </c>
      <c r="L86">
        <v>631.84060999999997</v>
      </c>
      <c r="M86">
        <v>43.774106000000003</v>
      </c>
      <c r="N86">
        <v>114.75196699999999</v>
      </c>
      <c r="O86">
        <v>60.094048000000001</v>
      </c>
      <c r="P86">
        <v>64.029587000000006</v>
      </c>
      <c r="Q86">
        <v>21.160807999999999</v>
      </c>
      <c r="R86">
        <v>19.063873999999998</v>
      </c>
      <c r="S86">
        <v>25.636787000000002</v>
      </c>
      <c r="T86">
        <v>0.53939199999999998</v>
      </c>
      <c r="U86">
        <v>336.13272000000001</v>
      </c>
      <c r="V86">
        <v>19.967136</v>
      </c>
      <c r="W86">
        <v>33.518695000000001</v>
      </c>
      <c r="X86">
        <v>142.08705</v>
      </c>
      <c r="Y86">
        <v>0</v>
      </c>
      <c r="Z86">
        <v>6.3126199999999999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24.957545</v>
      </c>
      <c r="AG86">
        <v>41.460723999999999</v>
      </c>
      <c r="AH86">
        <v>0</v>
      </c>
      <c r="AI86">
        <v>0</v>
      </c>
      <c r="AJ86">
        <v>0</v>
      </c>
      <c r="AK86">
        <v>25.578527000000001</v>
      </c>
      <c r="AL86">
        <v>0</v>
      </c>
      <c r="AM86">
        <v>15.743620999999999</v>
      </c>
      <c r="AN86">
        <v>0.490506</v>
      </c>
      <c r="AO86">
        <v>0</v>
      </c>
      <c r="AP86">
        <v>6.1692960000000001</v>
      </c>
      <c r="AQ86">
        <v>0</v>
      </c>
      <c r="AR86">
        <v>46.256717000000002</v>
      </c>
      <c r="AS86">
        <v>29.801023000000001</v>
      </c>
      <c r="AT86">
        <v>10.833688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83.285193000000007</v>
      </c>
      <c r="BA86">
        <f t="shared" si="4"/>
        <v>2341.4188940000008</v>
      </c>
      <c r="BD86">
        <v>7.37</v>
      </c>
      <c r="BE86">
        <v>1.88</v>
      </c>
      <c r="BF86">
        <v>2.92</v>
      </c>
      <c r="BG86">
        <v>1.77</v>
      </c>
      <c r="BH86">
        <v>9</v>
      </c>
      <c r="BI86">
        <v>0.84</v>
      </c>
      <c r="BJ86">
        <v>1.76</v>
      </c>
      <c r="BK86">
        <v>1.21</v>
      </c>
      <c r="BL86">
        <v>0.8</v>
      </c>
      <c r="BM86">
        <v>0.19</v>
      </c>
      <c r="BN86">
        <v>2.2799999999999998</v>
      </c>
      <c r="BO86">
        <v>2.88</v>
      </c>
      <c r="BP86">
        <v>0.24</v>
      </c>
      <c r="BQ86">
        <v>1.94</v>
      </c>
      <c r="BR86">
        <v>2.11</v>
      </c>
      <c r="BS86">
        <v>1.58</v>
      </c>
      <c r="BT86">
        <v>2.5934300000000001</v>
      </c>
      <c r="BU86">
        <v>1.2924640000000001</v>
      </c>
      <c r="BV86">
        <v>2.2449140000000001</v>
      </c>
      <c r="BW86">
        <v>1.871461</v>
      </c>
      <c r="BX86">
        <v>0.94378499999999999</v>
      </c>
      <c r="BY86">
        <v>2.584927</v>
      </c>
      <c r="BZ86">
        <v>1.2786770000000001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5.1181570000000001</v>
      </c>
      <c r="CK86">
        <v>0.900702</v>
      </c>
      <c r="CL86">
        <v>1.8667819999999999</v>
      </c>
      <c r="CM86">
        <v>3.38246</v>
      </c>
      <c r="CN86">
        <v>3.4121049999999999</v>
      </c>
      <c r="CO86">
        <v>4.1358839999999999</v>
      </c>
      <c r="CP86">
        <v>4.101426</v>
      </c>
      <c r="CQ86">
        <v>3.4121049999999999</v>
      </c>
      <c r="CR86">
        <v>0.80499399999999999</v>
      </c>
      <c r="CS86">
        <v>2.690601</v>
      </c>
      <c r="CT86">
        <v>0.95546399999999998</v>
      </c>
      <c r="CU86">
        <v>0</v>
      </c>
      <c r="CV86">
        <v>0</v>
      </c>
      <c r="CW86">
        <v>0.92485499999999998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83.285193000000007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537.93265399999996</v>
      </c>
      <c r="L87">
        <v>631.84060999999997</v>
      </c>
      <c r="M87">
        <v>43.774106000000003</v>
      </c>
      <c r="N87">
        <v>114.75196699999999</v>
      </c>
      <c r="O87">
        <v>60.094048000000001</v>
      </c>
      <c r="P87">
        <v>64.029587000000006</v>
      </c>
      <c r="Q87">
        <v>21.160807999999999</v>
      </c>
      <c r="R87">
        <v>18.519190999999999</v>
      </c>
      <c r="S87">
        <v>25.636787000000002</v>
      </c>
      <c r="T87">
        <v>0.53939199999999998</v>
      </c>
      <c r="U87">
        <v>336.13272000000001</v>
      </c>
      <c r="V87">
        <v>19.967136</v>
      </c>
      <c r="W87">
        <v>33.518695000000001</v>
      </c>
      <c r="X87">
        <v>142.08705</v>
      </c>
      <c r="Y87">
        <v>0</v>
      </c>
      <c r="Z87">
        <v>6.3126199999999999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24.957545</v>
      </c>
      <c r="AG87">
        <v>41.460723999999999</v>
      </c>
      <c r="AH87">
        <v>0</v>
      </c>
      <c r="AI87">
        <v>0</v>
      </c>
      <c r="AJ87">
        <v>0</v>
      </c>
      <c r="AK87">
        <v>25.578527000000001</v>
      </c>
      <c r="AL87">
        <v>0</v>
      </c>
      <c r="AM87">
        <v>15.743620999999999</v>
      </c>
      <c r="AN87">
        <v>0.490506</v>
      </c>
      <c r="AO87">
        <v>0</v>
      </c>
      <c r="AP87">
        <v>6.1692960000000001</v>
      </c>
      <c r="AQ87">
        <v>0</v>
      </c>
      <c r="AR87">
        <v>46.256717000000002</v>
      </c>
      <c r="AS87">
        <v>29.801023000000001</v>
      </c>
      <c r="AT87">
        <v>10.833688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83.425192999999993</v>
      </c>
      <c r="BA87">
        <f t="shared" si="4"/>
        <v>2341.0142110000011</v>
      </c>
      <c r="BD87">
        <v>7.37</v>
      </c>
      <c r="BE87">
        <v>1.88</v>
      </c>
      <c r="BF87">
        <v>2.92</v>
      </c>
      <c r="BG87">
        <v>1.77</v>
      </c>
      <c r="BH87">
        <v>9</v>
      </c>
      <c r="BI87">
        <v>0.84</v>
      </c>
      <c r="BJ87">
        <v>1.76</v>
      </c>
      <c r="BK87">
        <v>1.08</v>
      </c>
      <c r="BL87">
        <v>0.82</v>
      </c>
      <c r="BM87">
        <v>0.19</v>
      </c>
      <c r="BN87">
        <v>2.2799999999999998</v>
      </c>
      <c r="BO87">
        <v>3.13</v>
      </c>
      <c r="BP87">
        <v>0.24</v>
      </c>
      <c r="BQ87">
        <v>1.94</v>
      </c>
      <c r="BR87">
        <v>2.11</v>
      </c>
      <c r="BS87">
        <v>1.58</v>
      </c>
      <c r="BT87">
        <v>2.5934300000000001</v>
      </c>
      <c r="BU87">
        <v>1.2924640000000001</v>
      </c>
      <c r="BV87">
        <v>2.2449140000000001</v>
      </c>
      <c r="BW87">
        <v>1.871461</v>
      </c>
      <c r="BX87">
        <v>0.94378499999999999</v>
      </c>
      <c r="BY87">
        <v>2.584927</v>
      </c>
      <c r="BZ87">
        <v>1.2786770000000001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5.1181570000000001</v>
      </c>
      <c r="CK87">
        <v>0.900702</v>
      </c>
      <c r="CL87">
        <v>1.8667819999999999</v>
      </c>
      <c r="CM87">
        <v>3.38246</v>
      </c>
      <c r="CN87">
        <v>3.4121049999999999</v>
      </c>
      <c r="CO87">
        <v>4.1358839999999999</v>
      </c>
      <c r="CP87">
        <v>4.101426</v>
      </c>
      <c r="CQ87">
        <v>3.4121049999999999</v>
      </c>
      <c r="CR87">
        <v>0.80499399999999999</v>
      </c>
      <c r="CS87">
        <v>2.690601</v>
      </c>
      <c r="CT87">
        <v>0.95546399999999998</v>
      </c>
      <c r="CU87">
        <v>0</v>
      </c>
      <c r="CV87">
        <v>0</v>
      </c>
      <c r="CW87">
        <v>0.92485499999999998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83.425192999999993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555.863742</v>
      </c>
      <c r="L88">
        <v>631.84060999999997</v>
      </c>
      <c r="M88">
        <v>43.774106000000003</v>
      </c>
      <c r="N88">
        <v>114.75196699999999</v>
      </c>
      <c r="O88">
        <v>60.094048000000001</v>
      </c>
      <c r="P88">
        <v>64.029587000000006</v>
      </c>
      <c r="Q88">
        <v>21.160807999999999</v>
      </c>
      <c r="R88">
        <v>18.519190999999999</v>
      </c>
      <c r="S88">
        <v>25.636787000000002</v>
      </c>
      <c r="T88">
        <v>0.53939199999999998</v>
      </c>
      <c r="U88">
        <v>336.13272000000001</v>
      </c>
      <c r="V88">
        <v>19.967136</v>
      </c>
      <c r="W88">
        <v>33.518695000000001</v>
      </c>
      <c r="X88">
        <v>142.08705</v>
      </c>
      <c r="Y88">
        <v>0</v>
      </c>
      <c r="Z88">
        <v>6.3126199999999999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24.957545</v>
      </c>
      <c r="AG88">
        <v>41.460723999999999</v>
      </c>
      <c r="AH88">
        <v>0</v>
      </c>
      <c r="AI88">
        <v>0</v>
      </c>
      <c r="AJ88">
        <v>0</v>
      </c>
      <c r="AK88">
        <v>25.578527000000001</v>
      </c>
      <c r="AL88">
        <v>0</v>
      </c>
      <c r="AM88">
        <v>15.743620999999999</v>
      </c>
      <c r="AN88">
        <v>0.490506</v>
      </c>
      <c r="AO88">
        <v>0</v>
      </c>
      <c r="AP88">
        <v>6.1692960000000001</v>
      </c>
      <c r="AQ88">
        <v>0</v>
      </c>
      <c r="AR88">
        <v>46.256717000000002</v>
      </c>
      <c r="AS88">
        <v>29.801023000000001</v>
      </c>
      <c r="AT88">
        <v>10.833688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83.675192999999993</v>
      </c>
      <c r="BA88">
        <f t="shared" si="4"/>
        <v>2359.1952990000009</v>
      </c>
      <c r="BD88">
        <v>7.37</v>
      </c>
      <c r="BE88">
        <v>1.88</v>
      </c>
      <c r="BF88">
        <v>2.92</v>
      </c>
      <c r="BG88">
        <v>1.77</v>
      </c>
      <c r="BH88">
        <v>9</v>
      </c>
      <c r="BI88">
        <v>0.84</v>
      </c>
      <c r="BJ88">
        <v>1.76</v>
      </c>
      <c r="BK88">
        <v>1.03</v>
      </c>
      <c r="BL88">
        <v>0.83</v>
      </c>
      <c r="BM88">
        <v>0.19</v>
      </c>
      <c r="BN88">
        <v>2.2799999999999998</v>
      </c>
      <c r="BO88">
        <v>3.42</v>
      </c>
      <c r="BP88">
        <v>0.24</v>
      </c>
      <c r="BQ88">
        <v>1.94</v>
      </c>
      <c r="BR88">
        <v>2.11</v>
      </c>
      <c r="BS88">
        <v>1.58</v>
      </c>
      <c r="BT88">
        <v>2.5934300000000001</v>
      </c>
      <c r="BU88">
        <v>1.2924640000000001</v>
      </c>
      <c r="BV88">
        <v>2.2449140000000001</v>
      </c>
      <c r="BW88">
        <v>1.871461</v>
      </c>
      <c r="BX88">
        <v>0.94378499999999999</v>
      </c>
      <c r="BY88">
        <v>2.584927</v>
      </c>
      <c r="BZ88">
        <v>1.2786770000000001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5.1181570000000001</v>
      </c>
      <c r="CK88">
        <v>0.900702</v>
      </c>
      <c r="CL88">
        <v>1.8667819999999999</v>
      </c>
      <c r="CM88">
        <v>3.38246</v>
      </c>
      <c r="CN88">
        <v>3.4121049999999999</v>
      </c>
      <c r="CO88">
        <v>4.1358839999999999</v>
      </c>
      <c r="CP88">
        <v>4.101426</v>
      </c>
      <c r="CQ88">
        <v>3.4121049999999999</v>
      </c>
      <c r="CR88">
        <v>0.80499399999999999</v>
      </c>
      <c r="CS88">
        <v>2.690601</v>
      </c>
      <c r="CT88">
        <v>0.95546399999999998</v>
      </c>
      <c r="CU88">
        <v>0</v>
      </c>
      <c r="CV88">
        <v>0</v>
      </c>
      <c r="CW88">
        <v>0.92485499999999998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83.675192999999993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573.79483000000005</v>
      </c>
      <c r="L89">
        <v>631.84060999999997</v>
      </c>
      <c r="M89">
        <v>43.774106000000003</v>
      </c>
      <c r="N89">
        <v>114.75196699999999</v>
      </c>
      <c r="O89">
        <v>60.094048000000001</v>
      </c>
      <c r="P89">
        <v>64.029587000000006</v>
      </c>
      <c r="Q89">
        <v>21.160807999999999</v>
      </c>
      <c r="R89">
        <v>18.519190999999999</v>
      </c>
      <c r="S89">
        <v>25.636787000000002</v>
      </c>
      <c r="T89">
        <v>0.53939199999999998</v>
      </c>
      <c r="U89">
        <v>336.13272000000001</v>
      </c>
      <c r="V89">
        <v>19.967136</v>
      </c>
      <c r="W89">
        <v>33.518695000000001</v>
      </c>
      <c r="X89">
        <v>142.08705</v>
      </c>
      <c r="Y89">
        <v>0</v>
      </c>
      <c r="Z89">
        <v>6.3126199999999999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16.051127000000001</v>
      </c>
      <c r="AG89">
        <v>41.460723999999999</v>
      </c>
      <c r="AH89">
        <v>0</v>
      </c>
      <c r="AI89">
        <v>0</v>
      </c>
      <c r="AJ89">
        <v>0</v>
      </c>
      <c r="AK89">
        <v>25.578527000000001</v>
      </c>
      <c r="AL89">
        <v>0</v>
      </c>
      <c r="AM89">
        <v>15.743620999999999</v>
      </c>
      <c r="AN89">
        <v>0.490506</v>
      </c>
      <c r="AO89">
        <v>0</v>
      </c>
      <c r="AP89">
        <v>6.1692960000000001</v>
      </c>
      <c r="AQ89">
        <v>0</v>
      </c>
      <c r="AR89">
        <v>42.534911999999998</v>
      </c>
      <c r="AS89">
        <v>30.723559000000002</v>
      </c>
      <c r="AT89">
        <v>10.833688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83.277726999999999</v>
      </c>
      <c r="BA89">
        <f t="shared" si="4"/>
        <v>2365.0232340000011</v>
      </c>
      <c r="BD89">
        <v>7.37</v>
      </c>
      <c r="BE89">
        <v>1.88</v>
      </c>
      <c r="BF89">
        <v>2.92</v>
      </c>
      <c r="BG89">
        <v>1.77</v>
      </c>
      <c r="BH89">
        <v>9</v>
      </c>
      <c r="BI89">
        <v>0.84</v>
      </c>
      <c r="BJ89">
        <v>1.76</v>
      </c>
      <c r="BK89">
        <v>0.78</v>
      </c>
      <c r="BL89">
        <v>0.87</v>
      </c>
      <c r="BM89">
        <v>0.19</v>
      </c>
      <c r="BN89">
        <v>2.2799999999999998</v>
      </c>
      <c r="BO89">
        <v>3.64</v>
      </c>
      <c r="BP89">
        <v>0.24</v>
      </c>
      <c r="BQ89">
        <v>1.94</v>
      </c>
      <c r="BR89">
        <v>2.11</v>
      </c>
      <c r="BS89">
        <v>1.58</v>
      </c>
      <c r="BT89">
        <v>2.5934300000000001</v>
      </c>
      <c r="BU89">
        <v>1.2924640000000001</v>
      </c>
      <c r="BV89">
        <v>2.2449140000000001</v>
      </c>
      <c r="BW89">
        <v>1.871461</v>
      </c>
      <c r="BX89">
        <v>0.94378499999999999</v>
      </c>
      <c r="BY89">
        <v>2.584927</v>
      </c>
      <c r="BZ89">
        <v>1.2786770000000001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5.1181570000000001</v>
      </c>
      <c r="CK89">
        <v>0.900702</v>
      </c>
      <c r="CL89">
        <v>1.8667819999999999</v>
      </c>
      <c r="CM89">
        <v>3.38246</v>
      </c>
      <c r="CN89">
        <v>3.4121049999999999</v>
      </c>
      <c r="CO89">
        <v>4.1358839999999999</v>
      </c>
      <c r="CP89">
        <v>4.101426</v>
      </c>
      <c r="CQ89">
        <v>3.4121049999999999</v>
      </c>
      <c r="CR89">
        <v>0.39752799999999999</v>
      </c>
      <c r="CS89">
        <v>2.690601</v>
      </c>
      <c r="CT89">
        <v>0.95546399999999998</v>
      </c>
      <c r="CU89">
        <v>0</v>
      </c>
      <c r="CV89">
        <v>0</v>
      </c>
      <c r="CW89">
        <v>0.92485499999999998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83.277726999999999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573.79483000000005</v>
      </c>
      <c r="L90">
        <v>631.84060999999997</v>
      </c>
      <c r="M90">
        <v>43.774106000000003</v>
      </c>
      <c r="N90">
        <v>114.75196699999999</v>
      </c>
      <c r="O90">
        <v>60.094048000000001</v>
      </c>
      <c r="P90">
        <v>64.029587000000006</v>
      </c>
      <c r="Q90">
        <v>21.160807999999999</v>
      </c>
      <c r="R90">
        <v>18.519190999999999</v>
      </c>
      <c r="S90">
        <v>25.636787000000002</v>
      </c>
      <c r="T90">
        <v>0.53939199999999998</v>
      </c>
      <c r="U90">
        <v>336.13272000000001</v>
      </c>
      <c r="V90">
        <v>19.967136</v>
      </c>
      <c r="W90">
        <v>33.518695000000001</v>
      </c>
      <c r="X90">
        <v>142.08705</v>
      </c>
      <c r="Y90">
        <v>0</v>
      </c>
      <c r="Z90">
        <v>6.3126199999999999</v>
      </c>
      <c r="AA90">
        <v>3.6524540000000001</v>
      </c>
      <c r="AB90">
        <v>0</v>
      </c>
      <c r="AC90">
        <v>0</v>
      </c>
      <c r="AD90">
        <v>0</v>
      </c>
      <c r="AE90">
        <v>0</v>
      </c>
      <c r="AF90">
        <v>16.051127000000001</v>
      </c>
      <c r="AG90">
        <v>41.460723999999999</v>
      </c>
      <c r="AH90">
        <v>0</v>
      </c>
      <c r="AI90">
        <v>0</v>
      </c>
      <c r="AJ90">
        <v>0</v>
      </c>
      <c r="AK90">
        <v>25.578527000000001</v>
      </c>
      <c r="AL90">
        <v>0</v>
      </c>
      <c r="AM90">
        <v>15.743620999999999</v>
      </c>
      <c r="AN90">
        <v>0.490506</v>
      </c>
      <c r="AO90">
        <v>0</v>
      </c>
      <c r="AP90">
        <v>6.1692960000000001</v>
      </c>
      <c r="AQ90">
        <v>0</v>
      </c>
      <c r="AR90">
        <v>42.534911999999998</v>
      </c>
      <c r="AS90">
        <v>30.723559000000002</v>
      </c>
      <c r="AT90">
        <v>10.833688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83.287727000000004</v>
      </c>
      <c r="BA90">
        <f t="shared" si="4"/>
        <v>2368.6856880000009</v>
      </c>
      <c r="BD90">
        <v>7.37</v>
      </c>
      <c r="BE90">
        <v>1.88</v>
      </c>
      <c r="BF90">
        <v>2.92</v>
      </c>
      <c r="BG90">
        <v>1.77</v>
      </c>
      <c r="BH90">
        <v>9</v>
      </c>
      <c r="BI90">
        <v>0.84</v>
      </c>
      <c r="BJ90">
        <v>1.76</v>
      </c>
      <c r="BK90">
        <v>0.78</v>
      </c>
      <c r="BL90">
        <v>0.88</v>
      </c>
      <c r="BM90">
        <v>0.19</v>
      </c>
      <c r="BN90">
        <v>2.2799999999999998</v>
      </c>
      <c r="BO90">
        <v>3.64</v>
      </c>
      <c r="BP90">
        <v>0.24</v>
      </c>
      <c r="BQ90">
        <v>1.94</v>
      </c>
      <c r="BR90">
        <v>2.11</v>
      </c>
      <c r="BS90">
        <v>1.58</v>
      </c>
      <c r="BT90">
        <v>2.5934300000000001</v>
      </c>
      <c r="BU90">
        <v>1.2924640000000001</v>
      </c>
      <c r="BV90">
        <v>2.2449140000000001</v>
      </c>
      <c r="BW90">
        <v>1.871461</v>
      </c>
      <c r="BX90">
        <v>0.94378499999999999</v>
      </c>
      <c r="BY90">
        <v>2.584927</v>
      </c>
      <c r="BZ90">
        <v>1.2786770000000001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5.1181570000000001</v>
      </c>
      <c r="CK90">
        <v>0.900702</v>
      </c>
      <c r="CL90">
        <v>1.8667819999999999</v>
      </c>
      <c r="CM90">
        <v>3.38246</v>
      </c>
      <c r="CN90">
        <v>3.4121049999999999</v>
      </c>
      <c r="CO90">
        <v>4.1358839999999999</v>
      </c>
      <c r="CP90">
        <v>4.101426</v>
      </c>
      <c r="CQ90">
        <v>3.4121049999999999</v>
      </c>
      <c r="CR90">
        <v>0.39752799999999999</v>
      </c>
      <c r="CS90">
        <v>2.690601</v>
      </c>
      <c r="CT90">
        <v>0.95546399999999998</v>
      </c>
      <c r="CU90">
        <v>0</v>
      </c>
      <c r="CV90">
        <v>0</v>
      </c>
      <c r="CW90">
        <v>0.92485499999999998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83.287727000000004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591.72591799999998</v>
      </c>
      <c r="L91">
        <v>631.84060999999997</v>
      </c>
      <c r="M91">
        <v>43.774106000000003</v>
      </c>
      <c r="N91">
        <v>114.75196699999999</v>
      </c>
      <c r="O91">
        <v>60.094048000000001</v>
      </c>
      <c r="P91">
        <v>64.029587000000006</v>
      </c>
      <c r="Q91">
        <v>21.160807999999999</v>
      </c>
      <c r="R91">
        <v>18.519190999999999</v>
      </c>
      <c r="S91">
        <v>25.636787000000002</v>
      </c>
      <c r="T91">
        <v>0.53939199999999998</v>
      </c>
      <c r="U91">
        <v>336.13272000000001</v>
      </c>
      <c r="V91">
        <v>19.967136</v>
      </c>
      <c r="W91">
        <v>33.518695000000001</v>
      </c>
      <c r="X91">
        <v>142.08705</v>
      </c>
      <c r="Y91">
        <v>0</v>
      </c>
      <c r="Z91">
        <v>12.62524</v>
      </c>
      <c r="AA91">
        <v>17.12088</v>
      </c>
      <c r="AB91">
        <v>0</v>
      </c>
      <c r="AC91">
        <v>0</v>
      </c>
      <c r="AD91">
        <v>0</v>
      </c>
      <c r="AE91">
        <v>0</v>
      </c>
      <c r="AF91">
        <v>15.953253999999999</v>
      </c>
      <c r="AG91">
        <v>41.460723999999999</v>
      </c>
      <c r="AH91">
        <v>0</v>
      </c>
      <c r="AI91">
        <v>0</v>
      </c>
      <c r="AJ91">
        <v>0</v>
      </c>
      <c r="AK91">
        <v>25.578527000000001</v>
      </c>
      <c r="AL91">
        <v>0</v>
      </c>
      <c r="AM91">
        <v>15.743620999999999</v>
      </c>
      <c r="AN91">
        <v>0.490506</v>
      </c>
      <c r="AO91">
        <v>0</v>
      </c>
      <c r="AP91">
        <v>6.1692960000000001</v>
      </c>
      <c r="AQ91">
        <v>0</v>
      </c>
      <c r="AR91">
        <v>38.281421000000002</v>
      </c>
      <c r="AS91">
        <v>30.723559000000002</v>
      </c>
      <c r="AT91">
        <v>10.833688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83.257727000000003</v>
      </c>
      <c r="BA91">
        <f t="shared" si="4"/>
        <v>2402.0164580000005</v>
      </c>
      <c r="BD91">
        <v>7.25</v>
      </c>
      <c r="BE91">
        <v>1.88</v>
      </c>
      <c r="BF91">
        <v>2.92</v>
      </c>
      <c r="BG91">
        <v>1.77</v>
      </c>
      <c r="BH91">
        <v>9</v>
      </c>
      <c r="BI91">
        <v>0.86</v>
      </c>
      <c r="BJ91">
        <v>1.79</v>
      </c>
      <c r="BK91">
        <v>0.78</v>
      </c>
      <c r="BL91">
        <v>0.92</v>
      </c>
      <c r="BM91">
        <v>0.19</v>
      </c>
      <c r="BN91">
        <v>2.2799999999999998</v>
      </c>
      <c r="BO91">
        <v>3.64</v>
      </c>
      <c r="BP91">
        <v>0.24</v>
      </c>
      <c r="BQ91">
        <v>1.94</v>
      </c>
      <c r="BR91">
        <v>2.11</v>
      </c>
      <c r="BS91">
        <v>1.58</v>
      </c>
      <c r="BT91">
        <v>2.5934300000000001</v>
      </c>
      <c r="BU91">
        <v>1.2924640000000001</v>
      </c>
      <c r="BV91">
        <v>2.2449140000000001</v>
      </c>
      <c r="BW91">
        <v>1.871461</v>
      </c>
      <c r="BX91">
        <v>0.94378499999999999</v>
      </c>
      <c r="BY91">
        <v>2.584927</v>
      </c>
      <c r="BZ91">
        <v>1.2786770000000001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5.1181570000000001</v>
      </c>
      <c r="CK91">
        <v>0.900702</v>
      </c>
      <c r="CL91">
        <v>1.8667819999999999</v>
      </c>
      <c r="CM91">
        <v>3.38246</v>
      </c>
      <c r="CN91">
        <v>3.4121049999999999</v>
      </c>
      <c r="CO91">
        <v>4.1358839999999999</v>
      </c>
      <c r="CP91">
        <v>4.101426</v>
      </c>
      <c r="CQ91">
        <v>3.4121049999999999</v>
      </c>
      <c r="CR91">
        <v>0.39752799999999999</v>
      </c>
      <c r="CS91">
        <v>2.690601</v>
      </c>
      <c r="CT91">
        <v>0.95546399999999998</v>
      </c>
      <c r="CU91">
        <v>0</v>
      </c>
      <c r="CV91">
        <v>0</v>
      </c>
      <c r="CW91">
        <v>0.92485499999999998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83.257727000000003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591.72591799999998</v>
      </c>
      <c r="L92">
        <v>631.84060999999997</v>
      </c>
      <c r="M92">
        <v>43.774106000000003</v>
      </c>
      <c r="N92">
        <v>114.75196699999999</v>
      </c>
      <c r="O92">
        <v>60.094048000000001</v>
      </c>
      <c r="P92">
        <v>64.029587000000006</v>
      </c>
      <c r="Q92">
        <v>21.160807999999999</v>
      </c>
      <c r="R92">
        <v>18.519190999999999</v>
      </c>
      <c r="S92">
        <v>25.636787000000002</v>
      </c>
      <c r="T92">
        <v>0.53939199999999998</v>
      </c>
      <c r="U92">
        <v>336.13272000000001</v>
      </c>
      <c r="V92">
        <v>19.967136</v>
      </c>
      <c r="W92">
        <v>33.518695000000001</v>
      </c>
      <c r="X92">
        <v>142.08705</v>
      </c>
      <c r="Y92">
        <v>0</v>
      </c>
      <c r="Z92">
        <v>12.62524</v>
      </c>
      <c r="AA92">
        <v>27.064686999999999</v>
      </c>
      <c r="AB92">
        <v>0</v>
      </c>
      <c r="AC92">
        <v>0</v>
      </c>
      <c r="AD92">
        <v>0</v>
      </c>
      <c r="AE92">
        <v>0</v>
      </c>
      <c r="AF92">
        <v>16.051127000000001</v>
      </c>
      <c r="AG92">
        <v>41.460723999999999</v>
      </c>
      <c r="AH92">
        <v>0</v>
      </c>
      <c r="AI92">
        <v>0</v>
      </c>
      <c r="AJ92">
        <v>0</v>
      </c>
      <c r="AK92">
        <v>25.578527000000001</v>
      </c>
      <c r="AL92">
        <v>0</v>
      </c>
      <c r="AM92">
        <v>15.743620999999999</v>
      </c>
      <c r="AN92">
        <v>0.490506</v>
      </c>
      <c r="AO92">
        <v>0</v>
      </c>
      <c r="AP92">
        <v>0</v>
      </c>
      <c r="AQ92">
        <v>0</v>
      </c>
      <c r="AR92">
        <v>38.281421000000002</v>
      </c>
      <c r="AS92">
        <v>30.723559000000002</v>
      </c>
      <c r="AT92">
        <v>10.833688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83.277726999999999</v>
      </c>
      <c r="BA92">
        <f t="shared" si="4"/>
        <v>2405.9088420000007</v>
      </c>
      <c r="BD92">
        <v>7.25</v>
      </c>
      <c r="BE92">
        <v>1.88</v>
      </c>
      <c r="BF92">
        <v>2.92</v>
      </c>
      <c r="BG92">
        <v>1.77</v>
      </c>
      <c r="BH92">
        <v>9</v>
      </c>
      <c r="BI92">
        <v>0.87</v>
      </c>
      <c r="BJ92">
        <v>1.79</v>
      </c>
      <c r="BK92">
        <v>0.78</v>
      </c>
      <c r="BL92">
        <v>0.93</v>
      </c>
      <c r="BM92">
        <v>0.19</v>
      </c>
      <c r="BN92">
        <v>2.2799999999999998</v>
      </c>
      <c r="BO92">
        <v>3.64</v>
      </c>
      <c r="BP92">
        <v>0.24</v>
      </c>
      <c r="BQ92">
        <v>1.94</v>
      </c>
      <c r="BR92">
        <v>2.11</v>
      </c>
      <c r="BS92">
        <v>1.58</v>
      </c>
      <c r="BT92">
        <v>2.5934300000000001</v>
      </c>
      <c r="BU92">
        <v>1.2924640000000001</v>
      </c>
      <c r="BV92">
        <v>2.2449140000000001</v>
      </c>
      <c r="BW92">
        <v>1.871461</v>
      </c>
      <c r="BX92">
        <v>0.94378499999999999</v>
      </c>
      <c r="BY92">
        <v>2.584927</v>
      </c>
      <c r="BZ92">
        <v>1.2786770000000001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5.1181570000000001</v>
      </c>
      <c r="CK92">
        <v>0.900702</v>
      </c>
      <c r="CL92">
        <v>1.8667819999999999</v>
      </c>
      <c r="CM92">
        <v>3.38246</v>
      </c>
      <c r="CN92">
        <v>3.4121049999999999</v>
      </c>
      <c r="CO92">
        <v>4.1358839999999999</v>
      </c>
      <c r="CP92">
        <v>4.101426</v>
      </c>
      <c r="CQ92">
        <v>3.4121049999999999</v>
      </c>
      <c r="CR92">
        <v>0.39752799999999999</v>
      </c>
      <c r="CS92">
        <v>2.690601</v>
      </c>
      <c r="CT92">
        <v>0.95546399999999998</v>
      </c>
      <c r="CU92">
        <v>0</v>
      </c>
      <c r="CV92">
        <v>0</v>
      </c>
      <c r="CW92">
        <v>0.92485499999999998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83.277726999999999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609.65700700000002</v>
      </c>
      <c r="L93">
        <v>631.84060999999997</v>
      </c>
      <c r="M93">
        <v>43.774106000000003</v>
      </c>
      <c r="N93">
        <v>114.75196699999999</v>
      </c>
      <c r="O93">
        <v>60.094048000000001</v>
      </c>
      <c r="P93">
        <v>64.029587000000006</v>
      </c>
      <c r="Q93">
        <v>21.160807999999999</v>
      </c>
      <c r="R93">
        <v>18.519190999999999</v>
      </c>
      <c r="S93">
        <v>25.636787000000002</v>
      </c>
      <c r="T93">
        <v>0.53939199999999998</v>
      </c>
      <c r="U93">
        <v>336.13272000000001</v>
      </c>
      <c r="V93">
        <v>19.967136</v>
      </c>
      <c r="W93">
        <v>33.518695000000001</v>
      </c>
      <c r="X93">
        <v>142.08705</v>
      </c>
      <c r="Y93">
        <v>0</v>
      </c>
      <c r="Z93">
        <v>12.62524</v>
      </c>
      <c r="AA93">
        <v>27.064686999999999</v>
      </c>
      <c r="AB93">
        <v>0</v>
      </c>
      <c r="AC93">
        <v>0</v>
      </c>
      <c r="AD93">
        <v>0</v>
      </c>
      <c r="AE93">
        <v>0</v>
      </c>
      <c r="AF93">
        <v>15.855383</v>
      </c>
      <c r="AG93">
        <v>41.460723999999999</v>
      </c>
      <c r="AH93">
        <v>0</v>
      </c>
      <c r="AI93">
        <v>0</v>
      </c>
      <c r="AJ93">
        <v>0</v>
      </c>
      <c r="AK93">
        <v>25.578527000000001</v>
      </c>
      <c r="AL93">
        <v>0</v>
      </c>
      <c r="AM93">
        <v>15.743620999999999</v>
      </c>
      <c r="AN93">
        <v>0.490506</v>
      </c>
      <c r="AO93">
        <v>0</v>
      </c>
      <c r="AP93">
        <v>0</v>
      </c>
      <c r="AQ93">
        <v>0</v>
      </c>
      <c r="AR93">
        <v>38.281421000000002</v>
      </c>
      <c r="AS93">
        <v>30.723559000000002</v>
      </c>
      <c r="AT93">
        <v>10.833688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83.277726999999999</v>
      </c>
      <c r="BA93">
        <f t="shared" si="4"/>
        <v>2423.6441870000008</v>
      </c>
      <c r="BD93">
        <v>7.25</v>
      </c>
      <c r="BE93">
        <v>1.88</v>
      </c>
      <c r="BF93">
        <v>2.92</v>
      </c>
      <c r="BG93">
        <v>1.77</v>
      </c>
      <c r="BH93">
        <v>9</v>
      </c>
      <c r="BI93">
        <v>0.87</v>
      </c>
      <c r="BJ93">
        <v>1.79</v>
      </c>
      <c r="BK93">
        <v>0.78</v>
      </c>
      <c r="BL93">
        <v>0.93</v>
      </c>
      <c r="BM93">
        <v>0.19</v>
      </c>
      <c r="BN93">
        <v>2.2799999999999998</v>
      </c>
      <c r="BO93">
        <v>3.64</v>
      </c>
      <c r="BP93">
        <v>0.24</v>
      </c>
      <c r="BQ93">
        <v>1.94</v>
      </c>
      <c r="BR93">
        <v>2.11</v>
      </c>
      <c r="BS93">
        <v>1.58</v>
      </c>
      <c r="BT93">
        <v>2.5934300000000001</v>
      </c>
      <c r="BU93">
        <v>1.2924640000000001</v>
      </c>
      <c r="BV93">
        <v>2.2449140000000001</v>
      </c>
      <c r="BW93">
        <v>1.871461</v>
      </c>
      <c r="BX93">
        <v>0.94378499999999999</v>
      </c>
      <c r="BY93">
        <v>2.584927</v>
      </c>
      <c r="BZ93">
        <v>1.2786770000000001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5.1181570000000001</v>
      </c>
      <c r="CK93">
        <v>0.900702</v>
      </c>
      <c r="CL93">
        <v>1.8667819999999999</v>
      </c>
      <c r="CM93">
        <v>3.38246</v>
      </c>
      <c r="CN93">
        <v>3.4121049999999999</v>
      </c>
      <c r="CO93">
        <v>4.1358839999999999</v>
      </c>
      <c r="CP93">
        <v>4.101426</v>
      </c>
      <c r="CQ93">
        <v>3.4121049999999999</v>
      </c>
      <c r="CR93">
        <v>0.39752799999999999</v>
      </c>
      <c r="CS93">
        <v>2.690601</v>
      </c>
      <c r="CT93">
        <v>0.95546399999999998</v>
      </c>
      <c r="CU93">
        <v>0</v>
      </c>
      <c r="CV93">
        <v>0</v>
      </c>
      <c r="CW93">
        <v>0.92485499999999998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83.277726999999999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627.58809599999995</v>
      </c>
      <c r="L94">
        <v>631.84060999999997</v>
      </c>
      <c r="M94">
        <v>43.774106000000003</v>
      </c>
      <c r="N94">
        <v>114.75196699999999</v>
      </c>
      <c r="O94">
        <v>60.094048000000001</v>
      </c>
      <c r="P94">
        <v>64.029587000000006</v>
      </c>
      <c r="Q94">
        <v>21.160807999999999</v>
      </c>
      <c r="R94">
        <v>18.519190999999999</v>
      </c>
      <c r="S94">
        <v>25.636787000000002</v>
      </c>
      <c r="T94">
        <v>0.53939199999999998</v>
      </c>
      <c r="U94">
        <v>336.13272000000001</v>
      </c>
      <c r="V94">
        <v>19.967136</v>
      </c>
      <c r="W94">
        <v>33.518695000000001</v>
      </c>
      <c r="X94">
        <v>142.08705</v>
      </c>
      <c r="Y94">
        <v>0</v>
      </c>
      <c r="Z94">
        <v>12.62524</v>
      </c>
      <c r="AA94">
        <v>27.064686999999999</v>
      </c>
      <c r="AB94">
        <v>0</v>
      </c>
      <c r="AC94">
        <v>0</v>
      </c>
      <c r="AD94">
        <v>0</v>
      </c>
      <c r="AE94">
        <v>0</v>
      </c>
      <c r="AF94">
        <v>16.051127000000001</v>
      </c>
      <c r="AG94">
        <v>41.460723999999999</v>
      </c>
      <c r="AH94">
        <v>0</v>
      </c>
      <c r="AI94">
        <v>0</v>
      </c>
      <c r="AJ94">
        <v>0</v>
      </c>
      <c r="AK94">
        <v>25.578527000000001</v>
      </c>
      <c r="AL94">
        <v>0</v>
      </c>
      <c r="AM94">
        <v>15.743620999999999</v>
      </c>
      <c r="AN94">
        <v>0.490506</v>
      </c>
      <c r="AO94">
        <v>0</v>
      </c>
      <c r="AP94">
        <v>0</v>
      </c>
      <c r="AQ94">
        <v>0</v>
      </c>
      <c r="AR94">
        <v>38.281421000000002</v>
      </c>
      <c r="AS94">
        <v>30.723559000000002</v>
      </c>
      <c r="AT94">
        <v>10.833688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83.217726999999996</v>
      </c>
      <c r="BA94">
        <f t="shared" si="4"/>
        <v>2441.7110200000006</v>
      </c>
      <c r="BD94">
        <v>7.25</v>
      </c>
      <c r="BE94">
        <v>1.88</v>
      </c>
      <c r="BF94">
        <v>2.92</v>
      </c>
      <c r="BG94">
        <v>1.77</v>
      </c>
      <c r="BH94">
        <v>9</v>
      </c>
      <c r="BI94">
        <v>0.84</v>
      </c>
      <c r="BJ94">
        <v>1.76</v>
      </c>
      <c r="BK94">
        <v>0.78</v>
      </c>
      <c r="BL94">
        <v>0.93</v>
      </c>
      <c r="BM94">
        <v>0.19</v>
      </c>
      <c r="BN94">
        <v>2.2799999999999998</v>
      </c>
      <c r="BO94">
        <v>3.64</v>
      </c>
      <c r="BP94">
        <v>0.24</v>
      </c>
      <c r="BQ94">
        <v>1.94</v>
      </c>
      <c r="BR94">
        <v>2.11</v>
      </c>
      <c r="BS94">
        <v>1.58</v>
      </c>
      <c r="BT94">
        <v>2.5934300000000001</v>
      </c>
      <c r="BU94">
        <v>1.2924640000000001</v>
      </c>
      <c r="BV94">
        <v>2.2449140000000001</v>
      </c>
      <c r="BW94">
        <v>1.871461</v>
      </c>
      <c r="BX94">
        <v>0.94378499999999999</v>
      </c>
      <c r="BY94">
        <v>2.584927</v>
      </c>
      <c r="BZ94">
        <v>1.2786770000000001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5.1181570000000001</v>
      </c>
      <c r="CK94">
        <v>0.900702</v>
      </c>
      <c r="CL94">
        <v>1.8667819999999999</v>
      </c>
      <c r="CM94">
        <v>3.38246</v>
      </c>
      <c r="CN94">
        <v>3.4121049999999999</v>
      </c>
      <c r="CO94">
        <v>4.1358839999999999</v>
      </c>
      <c r="CP94">
        <v>4.101426</v>
      </c>
      <c r="CQ94">
        <v>3.4121049999999999</v>
      </c>
      <c r="CR94">
        <v>0.39752799999999999</v>
      </c>
      <c r="CS94">
        <v>2.690601</v>
      </c>
      <c r="CT94">
        <v>0.95546399999999998</v>
      </c>
      <c r="CU94">
        <v>0</v>
      </c>
      <c r="CV94">
        <v>0</v>
      </c>
      <c r="CW94">
        <v>0.92485499999999998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83.217726999999996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627.58809599999995</v>
      </c>
      <c r="L95">
        <v>631.84060999999997</v>
      </c>
      <c r="M95">
        <v>43.774106000000003</v>
      </c>
      <c r="N95">
        <v>114.75196699999999</v>
      </c>
      <c r="O95">
        <v>60.094048000000001</v>
      </c>
      <c r="P95">
        <v>64.029587000000006</v>
      </c>
      <c r="Q95">
        <v>21.160807999999999</v>
      </c>
      <c r="R95">
        <v>18.519190999999999</v>
      </c>
      <c r="S95">
        <v>25.636787000000002</v>
      </c>
      <c r="T95">
        <v>0.53939199999999998</v>
      </c>
      <c r="U95">
        <v>336.13272000000001</v>
      </c>
      <c r="V95">
        <v>19.967136</v>
      </c>
      <c r="W95">
        <v>33.518695000000001</v>
      </c>
      <c r="X95">
        <v>142.08705</v>
      </c>
      <c r="Y95">
        <v>0</v>
      </c>
      <c r="Z95">
        <v>6.3126199999999999</v>
      </c>
      <c r="AA95">
        <v>15.675117</v>
      </c>
      <c r="AB95">
        <v>0</v>
      </c>
      <c r="AC95">
        <v>0</v>
      </c>
      <c r="AD95">
        <v>0</v>
      </c>
      <c r="AE95">
        <v>0</v>
      </c>
      <c r="AF95">
        <v>16.051127000000001</v>
      </c>
      <c r="AG95">
        <v>41.460723999999999</v>
      </c>
      <c r="AH95">
        <v>0</v>
      </c>
      <c r="AI95">
        <v>0</v>
      </c>
      <c r="AJ95">
        <v>0</v>
      </c>
      <c r="AK95">
        <v>25.578527000000001</v>
      </c>
      <c r="AL95">
        <v>12.311622</v>
      </c>
      <c r="AM95">
        <v>15.743620999999999</v>
      </c>
      <c r="AN95">
        <v>0.490506</v>
      </c>
      <c r="AO95">
        <v>0</v>
      </c>
      <c r="AP95">
        <v>0</v>
      </c>
      <c r="AQ95">
        <v>0</v>
      </c>
      <c r="AR95">
        <v>42.534911999999998</v>
      </c>
      <c r="AS95">
        <v>30.723559000000002</v>
      </c>
      <c r="AT95">
        <v>10.833688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83.157726999999994</v>
      </c>
      <c r="BA95">
        <f t="shared" si="4"/>
        <v>2440.5139430000004</v>
      </c>
      <c r="BD95">
        <v>7.25</v>
      </c>
      <c r="BE95">
        <v>1.88</v>
      </c>
      <c r="BF95">
        <v>2.92</v>
      </c>
      <c r="BG95">
        <v>1.77</v>
      </c>
      <c r="BH95">
        <v>9</v>
      </c>
      <c r="BI95">
        <v>0.84</v>
      </c>
      <c r="BJ95">
        <v>1.7</v>
      </c>
      <c r="BK95">
        <v>0.78</v>
      </c>
      <c r="BL95">
        <v>0.93</v>
      </c>
      <c r="BM95">
        <v>0.19</v>
      </c>
      <c r="BN95">
        <v>2.2799999999999998</v>
      </c>
      <c r="BO95">
        <v>3.64</v>
      </c>
      <c r="BP95">
        <v>0.24</v>
      </c>
      <c r="BQ95">
        <v>1.94</v>
      </c>
      <c r="BR95">
        <v>2.11</v>
      </c>
      <c r="BS95">
        <v>1.58</v>
      </c>
      <c r="BT95">
        <v>2.5934300000000001</v>
      </c>
      <c r="BU95">
        <v>1.2924640000000001</v>
      </c>
      <c r="BV95">
        <v>2.2449140000000001</v>
      </c>
      <c r="BW95">
        <v>1.871461</v>
      </c>
      <c r="BX95">
        <v>0.94378499999999999</v>
      </c>
      <c r="BY95">
        <v>2.584927</v>
      </c>
      <c r="BZ95">
        <v>1.2786770000000001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5.1181570000000001</v>
      </c>
      <c r="CK95">
        <v>0.900702</v>
      </c>
      <c r="CL95">
        <v>1.8667819999999999</v>
      </c>
      <c r="CM95">
        <v>3.38246</v>
      </c>
      <c r="CN95">
        <v>3.4121049999999999</v>
      </c>
      <c r="CO95">
        <v>4.1358839999999999</v>
      </c>
      <c r="CP95">
        <v>4.101426</v>
      </c>
      <c r="CQ95">
        <v>3.4121049999999999</v>
      </c>
      <c r="CR95">
        <v>0.39752799999999999</v>
      </c>
      <c r="CS95">
        <v>2.690601</v>
      </c>
      <c r="CT95">
        <v>0.95546399999999998</v>
      </c>
      <c r="CU95">
        <v>0</v>
      </c>
      <c r="CV95">
        <v>0</v>
      </c>
      <c r="CW95">
        <v>0.92485499999999998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83.157726999999994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627.58809599999995</v>
      </c>
      <c r="L96">
        <v>631.84060999999997</v>
      </c>
      <c r="M96">
        <v>43.774106000000003</v>
      </c>
      <c r="N96">
        <v>114.75196699999999</v>
      </c>
      <c r="O96">
        <v>60.094048000000001</v>
      </c>
      <c r="P96">
        <v>64.029587000000006</v>
      </c>
      <c r="Q96">
        <v>21.160807999999999</v>
      </c>
      <c r="R96">
        <v>18.519190999999999</v>
      </c>
      <c r="S96">
        <v>25.636787000000002</v>
      </c>
      <c r="T96">
        <v>0.53939199999999998</v>
      </c>
      <c r="U96">
        <v>336.13272000000001</v>
      </c>
      <c r="V96">
        <v>19.967136</v>
      </c>
      <c r="W96">
        <v>33.518695000000001</v>
      </c>
      <c r="X96">
        <v>142.08705</v>
      </c>
      <c r="Y96">
        <v>0</v>
      </c>
      <c r="Z96">
        <v>6.3126199999999999</v>
      </c>
      <c r="AA96">
        <v>3.6524540000000001</v>
      </c>
      <c r="AB96">
        <v>0</v>
      </c>
      <c r="AC96">
        <v>0</v>
      </c>
      <c r="AD96">
        <v>0</v>
      </c>
      <c r="AE96">
        <v>0</v>
      </c>
      <c r="AF96">
        <v>16.051127000000001</v>
      </c>
      <c r="AG96">
        <v>41.460723999999999</v>
      </c>
      <c r="AH96">
        <v>0</v>
      </c>
      <c r="AI96">
        <v>0</v>
      </c>
      <c r="AJ96">
        <v>0</v>
      </c>
      <c r="AK96">
        <v>25.578527000000001</v>
      </c>
      <c r="AL96">
        <v>23.504006</v>
      </c>
      <c r="AM96">
        <v>15.743620999999999</v>
      </c>
      <c r="AN96">
        <v>0.490506</v>
      </c>
      <c r="AO96">
        <v>0</v>
      </c>
      <c r="AP96">
        <v>0</v>
      </c>
      <c r="AQ96">
        <v>0</v>
      </c>
      <c r="AR96">
        <v>42.534911999999998</v>
      </c>
      <c r="AS96">
        <v>30.723559000000002</v>
      </c>
      <c r="AT96">
        <v>10.833688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83.157726999999994</v>
      </c>
      <c r="BA96">
        <f t="shared" si="4"/>
        <v>2439.6836640000006</v>
      </c>
      <c r="BD96">
        <v>7.25</v>
      </c>
      <c r="BE96">
        <v>1.88</v>
      </c>
      <c r="BF96">
        <v>2.92</v>
      </c>
      <c r="BG96">
        <v>1.77</v>
      </c>
      <c r="BH96">
        <v>9</v>
      </c>
      <c r="BI96">
        <v>0.84</v>
      </c>
      <c r="BJ96">
        <v>1.7</v>
      </c>
      <c r="BK96">
        <v>0.78</v>
      </c>
      <c r="BL96">
        <v>0.93</v>
      </c>
      <c r="BM96">
        <v>0.19</v>
      </c>
      <c r="BN96">
        <v>2.2799999999999998</v>
      </c>
      <c r="BO96">
        <v>3.64</v>
      </c>
      <c r="BP96">
        <v>0.24</v>
      </c>
      <c r="BQ96">
        <v>1.94</v>
      </c>
      <c r="BR96">
        <v>2.11</v>
      </c>
      <c r="BS96">
        <v>1.58</v>
      </c>
      <c r="BT96">
        <v>2.5934300000000001</v>
      </c>
      <c r="BU96">
        <v>1.2924640000000001</v>
      </c>
      <c r="BV96">
        <v>2.2449140000000001</v>
      </c>
      <c r="BW96">
        <v>1.871461</v>
      </c>
      <c r="BX96">
        <v>0.94378499999999999</v>
      </c>
      <c r="BY96">
        <v>2.584927</v>
      </c>
      <c r="BZ96">
        <v>1.2786770000000001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5.1181570000000001</v>
      </c>
      <c r="CK96">
        <v>0.900702</v>
      </c>
      <c r="CL96">
        <v>1.8667819999999999</v>
      </c>
      <c r="CM96">
        <v>3.38246</v>
      </c>
      <c r="CN96">
        <v>3.4121049999999999</v>
      </c>
      <c r="CO96">
        <v>4.1358839999999999</v>
      </c>
      <c r="CP96">
        <v>4.101426</v>
      </c>
      <c r="CQ96">
        <v>3.4121049999999999</v>
      </c>
      <c r="CR96">
        <v>0.39752799999999999</v>
      </c>
      <c r="CS96">
        <v>2.690601</v>
      </c>
      <c r="CT96">
        <v>0.95546399999999998</v>
      </c>
      <c r="CU96">
        <v>0</v>
      </c>
      <c r="CV96">
        <v>0</v>
      </c>
      <c r="CW96">
        <v>0.92485499999999998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83.157726999999994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659.96181200000001</v>
      </c>
      <c r="L97">
        <v>631.84060999999997</v>
      </c>
      <c r="M97">
        <v>43.774106000000003</v>
      </c>
      <c r="N97">
        <v>114.75196699999999</v>
      </c>
      <c r="O97">
        <v>60.094048000000001</v>
      </c>
      <c r="P97">
        <v>64.029587000000006</v>
      </c>
      <c r="Q97">
        <v>21.160807999999999</v>
      </c>
      <c r="R97">
        <v>18.519190999999999</v>
      </c>
      <c r="S97">
        <v>25.636787000000002</v>
      </c>
      <c r="T97">
        <v>0.53939199999999998</v>
      </c>
      <c r="U97">
        <v>336.13272000000001</v>
      </c>
      <c r="V97">
        <v>19.967136</v>
      </c>
      <c r="W97">
        <v>33.518695000000001</v>
      </c>
      <c r="X97">
        <v>142.08705</v>
      </c>
      <c r="Y97">
        <v>0</v>
      </c>
      <c r="Z97">
        <v>6.3126199999999999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8.025563</v>
      </c>
      <c r="AG97">
        <v>41.460723999999999</v>
      </c>
      <c r="AH97">
        <v>0</v>
      </c>
      <c r="AI97">
        <v>0</v>
      </c>
      <c r="AJ97">
        <v>0</v>
      </c>
      <c r="AK97">
        <v>25.578527000000001</v>
      </c>
      <c r="AL97">
        <v>34.696390000000001</v>
      </c>
      <c r="AM97">
        <v>15.743620999999999</v>
      </c>
      <c r="AN97">
        <v>0.490506</v>
      </c>
      <c r="AO97">
        <v>0</v>
      </c>
      <c r="AP97">
        <v>0</v>
      </c>
      <c r="AQ97">
        <v>0</v>
      </c>
      <c r="AR97">
        <v>42.534911999999998</v>
      </c>
      <c r="AS97">
        <v>30.723559000000002</v>
      </c>
      <c r="AT97">
        <v>10.833688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83.157726999999994</v>
      </c>
      <c r="BA97">
        <f t="shared" si="4"/>
        <v>2471.5717460000005</v>
      </c>
      <c r="BD97">
        <v>7.25</v>
      </c>
      <c r="BE97">
        <v>1.88</v>
      </c>
      <c r="BF97">
        <v>2.92</v>
      </c>
      <c r="BG97">
        <v>1.77</v>
      </c>
      <c r="BH97">
        <v>9</v>
      </c>
      <c r="BI97">
        <v>0.84</v>
      </c>
      <c r="BJ97">
        <v>1.7</v>
      </c>
      <c r="BK97">
        <v>0.78</v>
      </c>
      <c r="BL97">
        <v>0.93</v>
      </c>
      <c r="BM97">
        <v>0.19</v>
      </c>
      <c r="BN97">
        <v>2.2799999999999998</v>
      </c>
      <c r="BO97">
        <v>3.64</v>
      </c>
      <c r="BP97">
        <v>0.24</v>
      </c>
      <c r="BQ97">
        <v>1.94</v>
      </c>
      <c r="BR97">
        <v>2.11</v>
      </c>
      <c r="BS97">
        <v>1.58</v>
      </c>
      <c r="BT97">
        <v>2.5934300000000001</v>
      </c>
      <c r="BU97">
        <v>1.2924640000000001</v>
      </c>
      <c r="BV97">
        <v>2.2449140000000001</v>
      </c>
      <c r="BW97">
        <v>1.871461</v>
      </c>
      <c r="BX97">
        <v>0.94378499999999999</v>
      </c>
      <c r="BY97">
        <v>2.584927</v>
      </c>
      <c r="BZ97">
        <v>1.2786770000000001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5.1181570000000001</v>
      </c>
      <c r="CK97">
        <v>0.900702</v>
      </c>
      <c r="CL97">
        <v>1.8667819999999999</v>
      </c>
      <c r="CM97">
        <v>3.38246</v>
      </c>
      <c r="CN97">
        <v>3.4121049999999999</v>
      </c>
      <c r="CO97">
        <v>4.1358839999999999</v>
      </c>
      <c r="CP97">
        <v>4.101426</v>
      </c>
      <c r="CQ97">
        <v>3.4121049999999999</v>
      </c>
      <c r="CR97">
        <v>0.39752799999999999</v>
      </c>
      <c r="CS97">
        <v>2.690601</v>
      </c>
      <c r="CT97">
        <v>0.95546399999999998</v>
      </c>
      <c r="CU97">
        <v>0</v>
      </c>
      <c r="CV97">
        <v>0</v>
      </c>
      <c r="CW97">
        <v>0.92485499999999998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83.157726999999994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659.96181200000001</v>
      </c>
      <c r="L98">
        <v>631.84060999999997</v>
      </c>
      <c r="M98">
        <v>43.774106000000003</v>
      </c>
      <c r="N98">
        <v>114.75196699999999</v>
      </c>
      <c r="O98">
        <v>60.094048000000001</v>
      </c>
      <c r="P98">
        <v>64.029587000000006</v>
      </c>
      <c r="Q98">
        <v>21.160807999999999</v>
      </c>
      <c r="R98">
        <v>18.519190999999999</v>
      </c>
      <c r="S98">
        <v>25.636787000000002</v>
      </c>
      <c r="T98">
        <v>0.53939199999999998</v>
      </c>
      <c r="U98">
        <v>336.13272000000001</v>
      </c>
      <c r="V98">
        <v>19.967136</v>
      </c>
      <c r="W98">
        <v>33.518695000000001</v>
      </c>
      <c r="X98">
        <v>142.08705</v>
      </c>
      <c r="Y98">
        <v>0</v>
      </c>
      <c r="Z98">
        <v>6.3126199999999999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8.025563</v>
      </c>
      <c r="AG98">
        <v>41.460723999999999</v>
      </c>
      <c r="AH98">
        <v>0</v>
      </c>
      <c r="AI98">
        <v>0</v>
      </c>
      <c r="AJ98">
        <v>0</v>
      </c>
      <c r="AK98">
        <v>25.578527000000001</v>
      </c>
      <c r="AL98">
        <v>47.008012999999998</v>
      </c>
      <c r="AM98">
        <v>15.743620999999999</v>
      </c>
      <c r="AN98">
        <v>0.490506</v>
      </c>
      <c r="AO98">
        <v>0</v>
      </c>
      <c r="AP98">
        <v>2.4677180000000001</v>
      </c>
      <c r="AQ98">
        <v>0</v>
      </c>
      <c r="AR98">
        <v>42.534911999999998</v>
      </c>
      <c r="AS98">
        <v>30.723559000000002</v>
      </c>
      <c r="AT98">
        <v>10.833688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83.157726999999994</v>
      </c>
      <c r="BA98">
        <f t="shared" si="4"/>
        <v>2486.3510870000005</v>
      </c>
      <c r="BD98">
        <v>7.25</v>
      </c>
      <c r="BE98">
        <v>1.88</v>
      </c>
      <c r="BF98">
        <v>2.92</v>
      </c>
      <c r="BG98">
        <v>1.77</v>
      </c>
      <c r="BH98">
        <v>9</v>
      </c>
      <c r="BI98">
        <v>0.84</v>
      </c>
      <c r="BJ98">
        <v>1.7</v>
      </c>
      <c r="BK98">
        <v>0.78</v>
      </c>
      <c r="BL98">
        <v>0.93</v>
      </c>
      <c r="BM98">
        <v>0.19</v>
      </c>
      <c r="BN98">
        <v>2.2799999999999998</v>
      </c>
      <c r="BO98">
        <v>3.64</v>
      </c>
      <c r="BP98">
        <v>0.24</v>
      </c>
      <c r="BQ98">
        <v>1.94</v>
      </c>
      <c r="BR98">
        <v>2.11</v>
      </c>
      <c r="BS98">
        <v>1.58</v>
      </c>
      <c r="BT98">
        <v>2.5934300000000001</v>
      </c>
      <c r="BU98">
        <v>1.2924640000000001</v>
      </c>
      <c r="BV98">
        <v>2.2449140000000001</v>
      </c>
      <c r="BW98">
        <v>1.871461</v>
      </c>
      <c r="BX98">
        <v>0.94378499999999999</v>
      </c>
      <c r="BY98">
        <v>2.584927</v>
      </c>
      <c r="BZ98">
        <v>1.2786770000000001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5.1181570000000001</v>
      </c>
      <c r="CK98">
        <v>0.900702</v>
      </c>
      <c r="CL98">
        <v>1.8667819999999999</v>
      </c>
      <c r="CM98">
        <v>3.38246</v>
      </c>
      <c r="CN98">
        <v>3.4121049999999999</v>
      </c>
      <c r="CO98">
        <v>4.1358839999999999</v>
      </c>
      <c r="CP98">
        <v>4.101426</v>
      </c>
      <c r="CQ98">
        <v>3.4121049999999999</v>
      </c>
      <c r="CR98">
        <v>0.39752799999999999</v>
      </c>
      <c r="CS98">
        <v>2.690601</v>
      </c>
      <c r="CT98">
        <v>0.95546399999999998</v>
      </c>
      <c r="CU98">
        <v>0</v>
      </c>
      <c r="CV98">
        <v>0</v>
      </c>
      <c r="CW98">
        <v>0.92485499999999998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83.157726999999994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9.1437235362500004</v>
      </c>
      <c r="L99">
        <f t="shared" si="6"/>
        <v>12.815088617749996</v>
      </c>
      <c r="M99">
        <f t="shared" si="6"/>
        <v>1.8277642460000012</v>
      </c>
      <c r="N99">
        <f t="shared" si="6"/>
        <v>2.7540472080000025</v>
      </c>
      <c r="O99">
        <f t="shared" si="6"/>
        <v>1.4422571519999987</v>
      </c>
      <c r="P99">
        <f t="shared" si="6"/>
        <v>1.5213319592499999</v>
      </c>
      <c r="Q99">
        <f t="shared" si="6"/>
        <v>0.47546206325000012</v>
      </c>
      <c r="R99">
        <f t="shared" si="6"/>
        <v>0.85024877575000068</v>
      </c>
      <c r="S99">
        <f t="shared" si="6"/>
        <v>0.5744628162499994</v>
      </c>
      <c r="T99">
        <f t="shared" si="6"/>
        <v>1.294540799999999E-2</v>
      </c>
      <c r="U99">
        <f t="shared" si="6"/>
        <v>8.0671852800000128</v>
      </c>
      <c r="V99">
        <f t="shared" si="6"/>
        <v>0.47921126399999969</v>
      </c>
      <c r="W99">
        <f t="shared" si="6"/>
        <v>0.80444868000000158</v>
      </c>
      <c r="X99">
        <f t="shared" si="6"/>
        <v>3.4100892000000016</v>
      </c>
      <c r="Y99">
        <f t="shared" si="6"/>
        <v>0</v>
      </c>
      <c r="Z99">
        <f t="shared" si="6"/>
        <v>0.18729293499999985</v>
      </c>
      <c r="AA99">
        <f t="shared" si="6"/>
        <v>0.13897665075000001</v>
      </c>
      <c r="AB99">
        <f t="shared" si="6"/>
        <v>0.19387421000000005</v>
      </c>
      <c r="AC99">
        <f t="shared" si="6"/>
        <v>0.11815332024999999</v>
      </c>
      <c r="AD99">
        <f t="shared" si="6"/>
        <v>0.10070038324999998</v>
      </c>
      <c r="AE99">
        <f t="shared" si="6"/>
        <v>0</v>
      </c>
      <c r="AF99">
        <f t="shared" si="6"/>
        <v>0.29019262299999993</v>
      </c>
      <c r="AG99">
        <f t="shared" si="6"/>
        <v>0.99505737600000055</v>
      </c>
      <c r="AH99">
        <f t="shared" si="6"/>
        <v>0.64783912249999998</v>
      </c>
      <c r="AI99">
        <f t="shared" si="6"/>
        <v>2.6672337500000004E-2</v>
      </c>
      <c r="AJ99">
        <f t="shared" si="6"/>
        <v>0</v>
      </c>
      <c r="AK99">
        <f t="shared" si="6"/>
        <v>0.61388464799999953</v>
      </c>
      <c r="AL99">
        <f t="shared" si="6"/>
        <v>2.9380007750000003E-2</v>
      </c>
      <c r="AM99">
        <f t="shared" si="6"/>
        <v>0.27211791324999984</v>
      </c>
      <c r="AN99">
        <f t="shared" si="6"/>
        <v>1.4724590500000009E-2</v>
      </c>
      <c r="AO99">
        <f t="shared" si="6"/>
        <v>0</v>
      </c>
      <c r="AP99">
        <f t="shared" si="6"/>
        <v>2.3381635000000019E-2</v>
      </c>
      <c r="AQ99">
        <f t="shared" si="6"/>
        <v>0.54299717125000024</v>
      </c>
      <c r="AR99">
        <f t="shared" si="6"/>
        <v>1.057790092500001</v>
      </c>
      <c r="AS99">
        <f t="shared" si="6"/>
        <v>0.72509516600000024</v>
      </c>
      <c r="AT99">
        <f t="shared" si="6"/>
        <v>0.26000851200000058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1.8885774397499993</v>
      </c>
      <c r="BA99">
        <f t="shared" si="4"/>
        <v>52.30498234075003</v>
      </c>
      <c r="BD99">
        <f t="shared" ref="BD99:DJ99" si="7">SUM(BD3:BD98)/4000</f>
        <v>0.17811500000000008</v>
      </c>
      <c r="BE99">
        <f t="shared" si="7"/>
        <v>4.5119999999999938E-2</v>
      </c>
      <c r="BF99">
        <f t="shared" si="7"/>
        <v>4.9639999999999934E-2</v>
      </c>
      <c r="BG99">
        <f t="shared" si="7"/>
        <v>4.2480000000000039E-2</v>
      </c>
      <c r="BH99">
        <f t="shared" si="7"/>
        <v>0.15778249999999999</v>
      </c>
      <c r="BI99">
        <f t="shared" si="7"/>
        <v>2.0527500000000035E-2</v>
      </c>
      <c r="BJ99">
        <f t="shared" si="7"/>
        <v>4.1519999999999974E-2</v>
      </c>
      <c r="BK99">
        <f t="shared" si="7"/>
        <v>4.0117500000000035E-2</v>
      </c>
      <c r="BL99">
        <f t="shared" si="7"/>
        <v>9.9874999999999964E-3</v>
      </c>
      <c r="BM99">
        <f t="shared" si="7"/>
        <v>4.5600000000000007E-3</v>
      </c>
      <c r="BN99">
        <f t="shared" si="7"/>
        <v>4.005750000000001E-2</v>
      </c>
      <c r="BO99">
        <f t="shared" si="7"/>
        <v>5.0427499999999889E-2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6.2242320000000129E-2</v>
      </c>
      <c r="BU99">
        <f t="shared" si="7"/>
        <v>3.1019135999999961E-2</v>
      </c>
      <c r="BV99">
        <f t="shared" si="7"/>
        <v>5.4283022000000007E-2</v>
      </c>
      <c r="BW99">
        <f t="shared" si="7"/>
        <v>4.4915064000000032E-2</v>
      </c>
      <c r="BX99">
        <f t="shared" si="7"/>
        <v>1.9308704749999999E-2</v>
      </c>
      <c r="BY99">
        <f t="shared" si="7"/>
        <v>6.2038247999999879E-2</v>
      </c>
      <c r="BZ99">
        <f t="shared" si="7"/>
        <v>3.0688248000000036E-2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0.12283576799999993</v>
      </c>
      <c r="CK99">
        <f t="shared" si="7"/>
        <v>2.1616847999999994E-2</v>
      </c>
      <c r="CL99">
        <f t="shared" si="7"/>
        <v>4.4802768000000007E-2</v>
      </c>
      <c r="CM99">
        <f t="shared" si="7"/>
        <v>8.1179039999999966E-2</v>
      </c>
      <c r="CN99">
        <f t="shared" si="7"/>
        <v>8.1890519999999939E-2</v>
      </c>
      <c r="CO99">
        <f t="shared" si="7"/>
        <v>9.9261215999999833E-2</v>
      </c>
      <c r="CP99">
        <f t="shared" si="7"/>
        <v>9.843422400000007E-2</v>
      </c>
      <c r="CQ99">
        <f t="shared" si="7"/>
        <v>8.1890519999999939E-2</v>
      </c>
      <c r="CR99">
        <f t="shared" si="7"/>
        <v>1.8301190999999984E-2</v>
      </c>
      <c r="CS99">
        <f t="shared" si="7"/>
        <v>6.4574423999999853E-2</v>
      </c>
      <c r="CT99">
        <f t="shared" si="7"/>
        <v>1.5406856999999998E-2</v>
      </c>
      <c r="CU99">
        <f t="shared" si="7"/>
        <v>5.3565360000000003E-3</v>
      </c>
      <c r="CV99">
        <f t="shared" si="7"/>
        <v>5.1212650000000007E-3</v>
      </c>
      <c r="CW99">
        <f t="shared" si="7"/>
        <v>2.219651999999997E-2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1.8885774397499993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K2" t="s">
        <v>14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30</v>
      </c>
      <c r="R73">
        <v>30</v>
      </c>
      <c r="S73">
        <v>9.473141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69.473140999999998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13.800312999999999</v>
      </c>
      <c r="L74">
        <v>0</v>
      </c>
      <c r="M74">
        <v>0</v>
      </c>
      <c r="N74">
        <v>0</v>
      </c>
      <c r="O74">
        <v>0</v>
      </c>
      <c r="P74">
        <v>0</v>
      </c>
      <c r="Q74">
        <v>30</v>
      </c>
      <c r="R74">
        <v>30</v>
      </c>
      <c r="S74">
        <v>23.834966999999999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97.635279999999995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</v>
      </c>
      <c r="L75">
        <v>0</v>
      </c>
      <c r="M75">
        <v>0</v>
      </c>
      <c r="N75">
        <v>0</v>
      </c>
      <c r="O75">
        <v>0</v>
      </c>
      <c r="P75">
        <v>0</v>
      </c>
      <c r="Q75">
        <v>30</v>
      </c>
      <c r="R75">
        <v>30</v>
      </c>
      <c r="S75">
        <v>30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120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</v>
      </c>
      <c r="L76">
        <v>0</v>
      </c>
      <c r="M76">
        <v>0</v>
      </c>
      <c r="N76">
        <v>0</v>
      </c>
      <c r="O76">
        <v>0</v>
      </c>
      <c r="P76">
        <v>0</v>
      </c>
      <c r="Q76">
        <v>30</v>
      </c>
      <c r="R76">
        <v>30</v>
      </c>
      <c r="S76">
        <v>30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</v>
      </c>
      <c r="L77">
        <v>0</v>
      </c>
      <c r="M77">
        <v>0</v>
      </c>
      <c r="N77">
        <v>0</v>
      </c>
      <c r="O77">
        <v>0</v>
      </c>
      <c r="P77">
        <v>0</v>
      </c>
      <c r="Q77">
        <v>30</v>
      </c>
      <c r="R77">
        <v>23.632117999999998</v>
      </c>
      <c r="S77">
        <v>30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113.63211799999999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</v>
      </c>
      <c r="L78">
        <v>0</v>
      </c>
      <c r="M78">
        <v>0</v>
      </c>
      <c r="N78">
        <v>0</v>
      </c>
      <c r="O78">
        <v>0</v>
      </c>
      <c r="P78">
        <v>0</v>
      </c>
      <c r="Q78">
        <v>30</v>
      </c>
      <c r="R78">
        <v>10.964899000000001</v>
      </c>
      <c r="S78">
        <v>30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100.964899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29.986255</v>
      </c>
      <c r="L79">
        <v>0</v>
      </c>
      <c r="M79">
        <v>0</v>
      </c>
      <c r="N79">
        <v>0</v>
      </c>
      <c r="O79">
        <v>0</v>
      </c>
      <c r="P79">
        <v>0</v>
      </c>
      <c r="Q79">
        <v>30</v>
      </c>
      <c r="R79">
        <v>0</v>
      </c>
      <c r="S79">
        <v>30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89.986255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29.970987000000001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30</v>
      </c>
      <c r="R80">
        <v>0</v>
      </c>
      <c r="S80">
        <v>30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89.970987000000008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</v>
      </c>
      <c r="L81">
        <v>0</v>
      </c>
      <c r="M81">
        <v>0</v>
      </c>
      <c r="N81">
        <v>0</v>
      </c>
      <c r="O81">
        <v>0</v>
      </c>
      <c r="P81">
        <v>0</v>
      </c>
      <c r="Q81">
        <v>30</v>
      </c>
      <c r="R81">
        <v>1.696475</v>
      </c>
      <c r="S81">
        <v>30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91.696474999999992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29.750463</v>
      </c>
      <c r="L82">
        <v>0</v>
      </c>
      <c r="M82">
        <v>0</v>
      </c>
      <c r="N82">
        <v>0</v>
      </c>
      <c r="O82">
        <v>0</v>
      </c>
      <c r="P82">
        <v>0</v>
      </c>
      <c r="Q82">
        <v>30</v>
      </c>
      <c r="R82">
        <v>0</v>
      </c>
      <c r="S82">
        <v>30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89.750462999999996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25.603538</v>
      </c>
      <c r="L83">
        <v>0</v>
      </c>
      <c r="M83">
        <v>0</v>
      </c>
      <c r="N83">
        <v>0</v>
      </c>
      <c r="O83">
        <v>0</v>
      </c>
      <c r="P83">
        <v>0</v>
      </c>
      <c r="Q83">
        <v>30</v>
      </c>
      <c r="R83">
        <v>0</v>
      </c>
      <c r="S83">
        <v>30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85.603538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</v>
      </c>
      <c r="L84">
        <v>0</v>
      </c>
      <c r="M84">
        <v>0</v>
      </c>
      <c r="N84">
        <v>0</v>
      </c>
      <c r="O84">
        <v>0</v>
      </c>
      <c r="P84">
        <v>0</v>
      </c>
      <c r="Q84">
        <v>30</v>
      </c>
      <c r="R84">
        <v>0</v>
      </c>
      <c r="S84">
        <v>30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90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</v>
      </c>
      <c r="L85">
        <v>0</v>
      </c>
      <c r="M85">
        <v>0</v>
      </c>
      <c r="N85">
        <v>0</v>
      </c>
      <c r="O85">
        <v>0</v>
      </c>
      <c r="P85">
        <v>0</v>
      </c>
      <c r="Q85">
        <v>30</v>
      </c>
      <c r="R85">
        <v>0</v>
      </c>
      <c r="S85">
        <v>30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90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</v>
      </c>
      <c r="L86">
        <v>0</v>
      </c>
      <c r="M86">
        <v>0</v>
      </c>
      <c r="N86">
        <v>0</v>
      </c>
      <c r="O86">
        <v>0</v>
      </c>
      <c r="P86">
        <v>0</v>
      </c>
      <c r="Q86">
        <v>30</v>
      </c>
      <c r="R86">
        <v>0</v>
      </c>
      <c r="S86">
        <v>30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90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29.809208000000002</v>
      </c>
      <c r="L87">
        <v>0</v>
      </c>
      <c r="M87">
        <v>0</v>
      </c>
      <c r="N87">
        <v>0</v>
      </c>
      <c r="O87">
        <v>0</v>
      </c>
      <c r="P87">
        <v>0</v>
      </c>
      <c r="Q87">
        <v>30</v>
      </c>
      <c r="R87">
        <v>0</v>
      </c>
      <c r="S87">
        <v>30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89.809207999999998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29.780949</v>
      </c>
      <c r="L88">
        <v>0</v>
      </c>
      <c r="M88">
        <v>0</v>
      </c>
      <c r="N88">
        <v>0</v>
      </c>
      <c r="O88">
        <v>0</v>
      </c>
      <c r="P88">
        <v>0</v>
      </c>
      <c r="Q88">
        <v>22.610561000000001</v>
      </c>
      <c r="R88">
        <v>0</v>
      </c>
      <c r="S88">
        <v>30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82.391509999999997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28.859355000000001</v>
      </c>
      <c r="L89">
        <v>0</v>
      </c>
      <c r="M89">
        <v>0</v>
      </c>
      <c r="N89">
        <v>0</v>
      </c>
      <c r="O89">
        <v>0</v>
      </c>
      <c r="P89">
        <v>0</v>
      </c>
      <c r="Q89">
        <v>22.610561000000001</v>
      </c>
      <c r="R89">
        <v>0</v>
      </c>
      <c r="S89">
        <v>30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81.469915999999998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29.816293999999999</v>
      </c>
      <c r="L90">
        <v>0</v>
      </c>
      <c r="M90">
        <v>0</v>
      </c>
      <c r="N90">
        <v>0</v>
      </c>
      <c r="O90">
        <v>0</v>
      </c>
      <c r="P90">
        <v>0</v>
      </c>
      <c r="Q90">
        <v>22.610561000000001</v>
      </c>
      <c r="R90">
        <v>0</v>
      </c>
      <c r="S90">
        <v>30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82.426855000000003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</v>
      </c>
      <c r="L91">
        <v>0</v>
      </c>
      <c r="M91">
        <v>0</v>
      </c>
      <c r="N91">
        <v>0</v>
      </c>
      <c r="O91">
        <v>0</v>
      </c>
      <c r="P91">
        <v>0</v>
      </c>
      <c r="Q91">
        <v>18.499549999999999</v>
      </c>
      <c r="R91">
        <v>0</v>
      </c>
      <c r="S91">
        <v>30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78.499549999999999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</v>
      </c>
      <c r="L92">
        <v>0</v>
      </c>
      <c r="M92">
        <v>0</v>
      </c>
      <c r="N92">
        <v>0</v>
      </c>
      <c r="O92">
        <v>0</v>
      </c>
      <c r="P92">
        <v>0</v>
      </c>
      <c r="Q92">
        <v>18.499549999999999</v>
      </c>
      <c r="R92">
        <v>0</v>
      </c>
      <c r="S92">
        <v>30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78.499549999999999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</v>
      </c>
      <c r="L93">
        <v>0</v>
      </c>
      <c r="M93">
        <v>0</v>
      </c>
      <c r="N93">
        <v>0</v>
      </c>
      <c r="O93">
        <v>0</v>
      </c>
      <c r="P93">
        <v>0</v>
      </c>
      <c r="Q93">
        <v>19.089509</v>
      </c>
      <c r="R93">
        <v>0</v>
      </c>
      <c r="S93">
        <v>30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64.089508999999993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</v>
      </c>
      <c r="L94">
        <v>0</v>
      </c>
      <c r="M94">
        <v>0</v>
      </c>
      <c r="N94">
        <v>0</v>
      </c>
      <c r="O94">
        <v>0</v>
      </c>
      <c r="P94">
        <v>0</v>
      </c>
      <c r="Q94">
        <v>19.089509</v>
      </c>
      <c r="R94">
        <v>0</v>
      </c>
      <c r="S94">
        <v>30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64.089508999999993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</v>
      </c>
      <c r="L95">
        <v>0</v>
      </c>
      <c r="M95">
        <v>0</v>
      </c>
      <c r="N95">
        <v>0</v>
      </c>
      <c r="O95">
        <v>0</v>
      </c>
      <c r="P95">
        <v>0</v>
      </c>
      <c r="Q95">
        <v>23.331621999999999</v>
      </c>
      <c r="R95">
        <v>0</v>
      </c>
      <c r="S95">
        <v>30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68.331621999999996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</v>
      </c>
      <c r="L96">
        <v>0</v>
      </c>
      <c r="M96">
        <v>0</v>
      </c>
      <c r="N96">
        <v>0</v>
      </c>
      <c r="O96">
        <v>0</v>
      </c>
      <c r="P96">
        <v>0</v>
      </c>
      <c r="Q96">
        <v>23.331621999999999</v>
      </c>
      <c r="R96">
        <v>0</v>
      </c>
      <c r="S96">
        <v>30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68.331621999999996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13.998972999999999</v>
      </c>
      <c r="R97">
        <v>0</v>
      </c>
      <c r="S97">
        <v>15.854165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29.853138000000001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13.998972999999999</v>
      </c>
      <c r="R98">
        <v>0</v>
      </c>
      <c r="S98">
        <v>15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28.998972999999999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0.15184434050000001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0.16691774775000001</v>
      </c>
      <c r="R99">
        <f t="shared" si="6"/>
        <v>3.9073372999999995E-2</v>
      </c>
      <c r="S99">
        <f t="shared" si="6"/>
        <v>0.18104056824999998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0.53887602949999991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44994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129.25</v>
      </c>
      <c r="C3" s="75">
        <v>77.06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57.83</v>
      </c>
      <c r="J3">
        <v>132.21</v>
      </c>
      <c r="K3">
        <v>100.9</v>
      </c>
      <c r="L3">
        <v>1.17</v>
      </c>
      <c r="M3">
        <v>19.079999999999998</v>
      </c>
      <c r="N3" s="135">
        <v>0</v>
      </c>
      <c r="O3" s="135">
        <v>0</v>
      </c>
      <c r="P3" s="135">
        <v>0</v>
      </c>
      <c r="Q3">
        <v>1.3</v>
      </c>
      <c r="R3">
        <v>0</v>
      </c>
      <c r="S3">
        <v>1.1599999999999999</v>
      </c>
      <c r="T3">
        <v>20.16</v>
      </c>
      <c r="U3">
        <v>6.72</v>
      </c>
      <c r="V3">
        <v>6.71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4.17</v>
      </c>
      <c r="AD3">
        <v>11.42</v>
      </c>
      <c r="AE3">
        <v>11.42</v>
      </c>
      <c r="AF3">
        <v>2.72</v>
      </c>
    </row>
    <row r="4" spans="1:32">
      <c r="A4" t="s">
        <v>46</v>
      </c>
      <c r="B4" s="75">
        <v>129.25</v>
      </c>
      <c r="C4" s="75">
        <v>77.06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57.83</v>
      </c>
      <c r="J4">
        <v>132.21</v>
      </c>
      <c r="K4">
        <v>100.9</v>
      </c>
      <c r="L4">
        <v>1.17</v>
      </c>
      <c r="M4">
        <v>18.64</v>
      </c>
      <c r="N4" s="135">
        <v>0</v>
      </c>
      <c r="O4" s="135">
        <v>0</v>
      </c>
      <c r="P4" s="135">
        <v>0</v>
      </c>
      <c r="Q4">
        <v>1.3</v>
      </c>
      <c r="R4">
        <v>0</v>
      </c>
      <c r="S4">
        <v>1.1599999999999999</v>
      </c>
      <c r="T4">
        <v>20.59</v>
      </c>
      <c r="U4">
        <v>6.86</v>
      </c>
      <c r="V4">
        <v>6.87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4.32</v>
      </c>
      <c r="AD4">
        <v>11.58</v>
      </c>
      <c r="AE4">
        <v>11.58</v>
      </c>
      <c r="AF4">
        <v>2.72</v>
      </c>
    </row>
    <row r="5" spans="1:32">
      <c r="A5" t="s">
        <v>47</v>
      </c>
      <c r="B5" s="75">
        <v>129.25</v>
      </c>
      <c r="C5" s="75">
        <v>77.06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57.83</v>
      </c>
      <c r="J5">
        <v>132.21</v>
      </c>
      <c r="K5">
        <v>100.9</v>
      </c>
      <c r="L5">
        <v>1.17</v>
      </c>
      <c r="M5">
        <v>17.66</v>
      </c>
      <c r="N5" s="135">
        <v>0</v>
      </c>
      <c r="O5" s="135">
        <v>0</v>
      </c>
      <c r="P5" s="135">
        <v>0</v>
      </c>
      <c r="Q5">
        <v>1.3</v>
      </c>
      <c r="R5">
        <v>0</v>
      </c>
      <c r="S5">
        <v>1.1599999999999999</v>
      </c>
      <c r="T5">
        <v>20.079999999999998</v>
      </c>
      <c r="U5">
        <v>6.69</v>
      </c>
      <c r="V5">
        <v>6.71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3.62</v>
      </c>
      <c r="AD5">
        <v>11.43</v>
      </c>
      <c r="AE5">
        <v>11.43</v>
      </c>
      <c r="AF5">
        <v>2.72</v>
      </c>
    </row>
    <row r="6" spans="1:32">
      <c r="A6" t="s">
        <v>48</v>
      </c>
      <c r="B6" s="75">
        <v>129.25</v>
      </c>
      <c r="C6" s="75">
        <v>77.06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57.83</v>
      </c>
      <c r="J6">
        <v>132.21</v>
      </c>
      <c r="K6">
        <v>100.9</v>
      </c>
      <c r="L6">
        <v>1.17</v>
      </c>
      <c r="M6">
        <v>17.07</v>
      </c>
      <c r="N6" s="135">
        <v>0</v>
      </c>
      <c r="O6" s="135">
        <v>0</v>
      </c>
      <c r="P6" s="135">
        <v>0</v>
      </c>
      <c r="Q6">
        <v>1.3</v>
      </c>
      <c r="R6">
        <v>0</v>
      </c>
      <c r="S6">
        <v>1.1599999999999999</v>
      </c>
      <c r="T6">
        <v>20.100000000000001</v>
      </c>
      <c r="U6">
        <v>6.7</v>
      </c>
      <c r="V6">
        <v>6.7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3.52</v>
      </c>
      <c r="AD6">
        <v>11.4</v>
      </c>
      <c r="AE6">
        <v>11.4</v>
      </c>
      <c r="AF6">
        <v>2.72</v>
      </c>
    </row>
    <row r="7" spans="1:32">
      <c r="A7" t="s">
        <v>49</v>
      </c>
      <c r="B7" s="75">
        <v>129.25</v>
      </c>
      <c r="C7" s="75">
        <v>77.06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57.83</v>
      </c>
      <c r="J7">
        <v>132.21</v>
      </c>
      <c r="K7">
        <v>100.9</v>
      </c>
      <c r="L7">
        <v>1.17</v>
      </c>
      <c r="M7">
        <v>16.16</v>
      </c>
      <c r="N7" s="135">
        <v>0</v>
      </c>
      <c r="O7" s="135">
        <v>0</v>
      </c>
      <c r="P7" s="135">
        <v>0</v>
      </c>
      <c r="Q7">
        <v>1.3</v>
      </c>
      <c r="R7">
        <v>0</v>
      </c>
      <c r="S7">
        <v>1.1599999999999999</v>
      </c>
      <c r="T7">
        <v>20.22</v>
      </c>
      <c r="U7">
        <v>6.74</v>
      </c>
      <c r="V7">
        <v>6.74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3.52</v>
      </c>
      <c r="AD7">
        <v>11.56</v>
      </c>
      <c r="AE7">
        <v>11.56</v>
      </c>
      <c r="AF7">
        <v>2.72</v>
      </c>
    </row>
    <row r="8" spans="1:32">
      <c r="A8" t="s">
        <v>50</v>
      </c>
      <c r="B8" s="75">
        <v>129.25</v>
      </c>
      <c r="C8" s="75">
        <v>77.06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57.83</v>
      </c>
      <c r="J8">
        <v>132.21</v>
      </c>
      <c r="K8">
        <v>100.9</v>
      </c>
      <c r="L8">
        <v>1.17</v>
      </c>
      <c r="M8">
        <v>15.75</v>
      </c>
      <c r="N8" s="135">
        <v>0</v>
      </c>
      <c r="O8" s="135">
        <v>0</v>
      </c>
      <c r="P8" s="135">
        <v>0</v>
      </c>
      <c r="Q8">
        <v>1.3</v>
      </c>
      <c r="R8">
        <v>0</v>
      </c>
      <c r="S8">
        <v>1.1599999999999999</v>
      </c>
      <c r="T8">
        <v>20.100000000000001</v>
      </c>
      <c r="U8">
        <v>6.7</v>
      </c>
      <c r="V8">
        <v>6.69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3.59</v>
      </c>
      <c r="AD8">
        <v>11.44</v>
      </c>
      <c r="AE8">
        <v>11.44</v>
      </c>
      <c r="AF8">
        <v>2.72</v>
      </c>
    </row>
    <row r="9" spans="1:32">
      <c r="A9" t="s">
        <v>51</v>
      </c>
      <c r="B9" s="75">
        <v>129.25</v>
      </c>
      <c r="C9" s="75">
        <v>77.06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57.83</v>
      </c>
      <c r="J9">
        <v>132.21</v>
      </c>
      <c r="K9">
        <v>100.9</v>
      </c>
      <c r="L9">
        <v>1.17</v>
      </c>
      <c r="M9">
        <v>15.32</v>
      </c>
      <c r="N9" s="135">
        <v>0</v>
      </c>
      <c r="O9" s="135">
        <v>0</v>
      </c>
      <c r="P9" s="135">
        <v>0</v>
      </c>
      <c r="Q9">
        <v>1.3</v>
      </c>
      <c r="R9">
        <v>0</v>
      </c>
      <c r="S9">
        <v>1.1599999999999999</v>
      </c>
      <c r="T9">
        <v>20.21</v>
      </c>
      <c r="U9">
        <v>6.74</v>
      </c>
      <c r="V9">
        <v>6.73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3.76</v>
      </c>
      <c r="AD9">
        <v>11.63</v>
      </c>
      <c r="AE9">
        <v>11.63</v>
      </c>
      <c r="AF9">
        <v>2.72</v>
      </c>
    </row>
    <row r="10" spans="1:32">
      <c r="A10" t="s">
        <v>52</v>
      </c>
      <c r="B10" s="75">
        <v>129.25</v>
      </c>
      <c r="C10" s="75">
        <v>77.06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57.83</v>
      </c>
      <c r="J10">
        <v>132.21</v>
      </c>
      <c r="K10">
        <v>100.9</v>
      </c>
      <c r="L10">
        <v>1.17</v>
      </c>
      <c r="M10">
        <v>14.99</v>
      </c>
      <c r="N10" s="135">
        <v>0</v>
      </c>
      <c r="O10" s="135">
        <v>0</v>
      </c>
      <c r="P10" s="135">
        <v>0</v>
      </c>
      <c r="Q10">
        <v>1.3</v>
      </c>
      <c r="R10">
        <v>0</v>
      </c>
      <c r="S10">
        <v>1.1599999999999999</v>
      </c>
      <c r="T10">
        <v>20.2</v>
      </c>
      <c r="U10">
        <v>6.74</v>
      </c>
      <c r="V10">
        <v>6.73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3.71</v>
      </c>
      <c r="AD10">
        <v>11.41</v>
      </c>
      <c r="AE10">
        <v>11.41</v>
      </c>
      <c r="AF10">
        <v>2.72</v>
      </c>
    </row>
    <row r="11" spans="1:32">
      <c r="A11" t="s">
        <v>53</v>
      </c>
      <c r="B11" s="75">
        <v>129.25</v>
      </c>
      <c r="C11" s="75">
        <v>77.06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57.83</v>
      </c>
      <c r="J11">
        <v>132.21</v>
      </c>
      <c r="K11">
        <v>100.9</v>
      </c>
      <c r="L11">
        <v>1.17</v>
      </c>
      <c r="M11">
        <v>14.34</v>
      </c>
      <c r="N11" s="135">
        <v>0</v>
      </c>
      <c r="O11" s="135">
        <v>0</v>
      </c>
      <c r="P11" s="135">
        <v>0</v>
      </c>
      <c r="Q11">
        <v>1.3</v>
      </c>
      <c r="R11">
        <v>0</v>
      </c>
      <c r="S11">
        <v>1.1599999999999999</v>
      </c>
      <c r="T11">
        <v>19.920000000000002</v>
      </c>
      <c r="U11">
        <v>6.64</v>
      </c>
      <c r="V11">
        <v>6.63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3.57</v>
      </c>
      <c r="AD11">
        <v>11.46</v>
      </c>
      <c r="AE11">
        <v>11.46</v>
      </c>
      <c r="AF11">
        <v>2.72</v>
      </c>
    </row>
    <row r="12" spans="1:32">
      <c r="A12" t="s">
        <v>54</v>
      </c>
      <c r="B12" s="75">
        <v>129.25</v>
      </c>
      <c r="C12" s="75">
        <v>77.06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57.83</v>
      </c>
      <c r="J12">
        <v>132.21</v>
      </c>
      <c r="K12">
        <v>100.9</v>
      </c>
      <c r="L12">
        <v>1.17</v>
      </c>
      <c r="M12">
        <v>13.8</v>
      </c>
      <c r="N12" s="135">
        <v>0</v>
      </c>
      <c r="O12" s="135">
        <v>0</v>
      </c>
      <c r="P12" s="135">
        <v>0</v>
      </c>
      <c r="Q12">
        <v>1.3</v>
      </c>
      <c r="R12">
        <v>0</v>
      </c>
      <c r="S12">
        <v>1.1599999999999999</v>
      </c>
      <c r="T12">
        <v>20.03</v>
      </c>
      <c r="U12">
        <v>6.68</v>
      </c>
      <c r="V12">
        <v>6.68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3.42</v>
      </c>
      <c r="AD12">
        <v>11.48</v>
      </c>
      <c r="AE12">
        <v>11.48</v>
      </c>
      <c r="AF12">
        <v>2.72</v>
      </c>
    </row>
    <row r="13" spans="1:32">
      <c r="A13" t="s">
        <v>55</v>
      </c>
      <c r="B13" s="75">
        <v>129.25</v>
      </c>
      <c r="C13" s="75">
        <v>77.06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57.83</v>
      </c>
      <c r="J13">
        <v>132.21</v>
      </c>
      <c r="K13">
        <v>100.9</v>
      </c>
      <c r="L13">
        <v>1.17</v>
      </c>
      <c r="M13">
        <v>13.23</v>
      </c>
      <c r="N13" s="135">
        <v>0</v>
      </c>
      <c r="O13" s="135">
        <v>0</v>
      </c>
      <c r="P13" s="135">
        <v>0</v>
      </c>
      <c r="Q13">
        <v>1.3</v>
      </c>
      <c r="R13">
        <v>0</v>
      </c>
      <c r="S13">
        <v>1.1599999999999999</v>
      </c>
      <c r="T13">
        <v>20.170000000000002</v>
      </c>
      <c r="U13">
        <v>6.72</v>
      </c>
      <c r="V13">
        <v>6.72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3.66</v>
      </c>
      <c r="AD13">
        <v>11.45</v>
      </c>
      <c r="AE13">
        <v>11.45</v>
      </c>
      <c r="AF13">
        <v>2.72</v>
      </c>
    </row>
    <row r="14" spans="1:32">
      <c r="A14" t="s">
        <v>56</v>
      </c>
      <c r="B14" s="75">
        <v>129.25</v>
      </c>
      <c r="C14" s="75">
        <v>77.06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57.83</v>
      </c>
      <c r="J14">
        <v>132.21</v>
      </c>
      <c r="K14">
        <v>100.9</v>
      </c>
      <c r="L14">
        <v>1.17</v>
      </c>
      <c r="M14">
        <v>12.78</v>
      </c>
      <c r="N14" s="135">
        <v>0</v>
      </c>
      <c r="O14" s="135">
        <v>0</v>
      </c>
      <c r="P14" s="135">
        <v>0</v>
      </c>
      <c r="Q14">
        <v>1.3</v>
      </c>
      <c r="R14">
        <v>0</v>
      </c>
      <c r="S14">
        <v>1.1599999999999999</v>
      </c>
      <c r="T14">
        <v>20.02</v>
      </c>
      <c r="U14">
        <v>6.67</v>
      </c>
      <c r="V14">
        <v>6.69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3.45</v>
      </c>
      <c r="AD14">
        <v>11.34</v>
      </c>
      <c r="AE14">
        <v>11.34</v>
      </c>
      <c r="AF14">
        <v>2.72</v>
      </c>
    </row>
    <row r="15" spans="1:32">
      <c r="A15" t="s">
        <v>57</v>
      </c>
      <c r="B15" s="75">
        <v>129.25</v>
      </c>
      <c r="C15" s="75">
        <v>77.06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57.83</v>
      </c>
      <c r="J15">
        <v>132.21</v>
      </c>
      <c r="K15">
        <v>100.9</v>
      </c>
      <c r="L15">
        <v>1.17</v>
      </c>
      <c r="M15">
        <v>12.41</v>
      </c>
      <c r="N15" s="135">
        <v>0</v>
      </c>
      <c r="O15" s="135">
        <v>0</v>
      </c>
      <c r="P15" s="135">
        <v>0</v>
      </c>
      <c r="Q15">
        <v>1.3</v>
      </c>
      <c r="R15">
        <v>0</v>
      </c>
      <c r="S15">
        <v>1.1599999999999999</v>
      </c>
      <c r="T15">
        <v>20.09</v>
      </c>
      <c r="U15">
        <v>6.7</v>
      </c>
      <c r="V15">
        <v>6.69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3.34</v>
      </c>
      <c r="AD15">
        <v>11.47</v>
      </c>
      <c r="AE15">
        <v>11.47</v>
      </c>
      <c r="AF15">
        <v>2.72</v>
      </c>
    </row>
    <row r="16" spans="1:32">
      <c r="A16" t="s">
        <v>58</v>
      </c>
      <c r="B16" s="75">
        <v>129.25</v>
      </c>
      <c r="C16" s="75">
        <v>77.06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57.83</v>
      </c>
      <c r="J16">
        <v>132.21</v>
      </c>
      <c r="K16">
        <v>100.9</v>
      </c>
      <c r="L16">
        <v>1.17</v>
      </c>
      <c r="M16">
        <v>12.01</v>
      </c>
      <c r="N16" s="135">
        <v>0</v>
      </c>
      <c r="O16" s="135">
        <v>0</v>
      </c>
      <c r="P16" s="135">
        <v>0</v>
      </c>
      <c r="Q16">
        <v>1.3</v>
      </c>
      <c r="R16">
        <v>0</v>
      </c>
      <c r="S16">
        <v>1.1599999999999999</v>
      </c>
      <c r="T16">
        <v>20.39</v>
      </c>
      <c r="U16">
        <v>6.8</v>
      </c>
      <c r="V16">
        <v>6.78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3.36</v>
      </c>
      <c r="AD16">
        <v>11.34</v>
      </c>
      <c r="AE16">
        <v>11.34</v>
      </c>
      <c r="AF16">
        <v>2.72</v>
      </c>
    </row>
    <row r="17" spans="1:32">
      <c r="A17" t="s">
        <v>59</v>
      </c>
      <c r="B17" s="75">
        <v>129.25</v>
      </c>
      <c r="C17" s="75">
        <v>77.06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57.83</v>
      </c>
      <c r="J17">
        <v>132.21</v>
      </c>
      <c r="K17">
        <v>100.9</v>
      </c>
      <c r="L17">
        <v>1.17</v>
      </c>
      <c r="M17">
        <v>11.78</v>
      </c>
      <c r="N17" s="135">
        <v>0</v>
      </c>
      <c r="O17" s="135">
        <v>0</v>
      </c>
      <c r="P17" s="135">
        <v>0</v>
      </c>
      <c r="Q17">
        <v>1.3</v>
      </c>
      <c r="R17">
        <v>0</v>
      </c>
      <c r="S17">
        <v>1.1599999999999999</v>
      </c>
      <c r="T17">
        <v>25.17</v>
      </c>
      <c r="U17">
        <v>8.39</v>
      </c>
      <c r="V17">
        <v>8.4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3.48</v>
      </c>
      <c r="AD17">
        <v>11.43</v>
      </c>
      <c r="AE17">
        <v>11.43</v>
      </c>
      <c r="AF17">
        <v>2.72</v>
      </c>
    </row>
    <row r="18" spans="1:32">
      <c r="A18" t="s">
        <v>60</v>
      </c>
      <c r="B18" s="75">
        <v>129.25</v>
      </c>
      <c r="C18" s="75">
        <v>77.06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57.83</v>
      </c>
      <c r="J18">
        <v>132.21</v>
      </c>
      <c r="K18">
        <v>100.9</v>
      </c>
      <c r="L18">
        <v>1.17</v>
      </c>
      <c r="M18">
        <v>11.83</v>
      </c>
      <c r="N18" s="135">
        <v>0</v>
      </c>
      <c r="O18" s="135">
        <v>0</v>
      </c>
      <c r="P18" s="135">
        <v>0</v>
      </c>
      <c r="Q18">
        <v>1.3</v>
      </c>
      <c r="R18">
        <v>0</v>
      </c>
      <c r="S18">
        <v>1.1599999999999999</v>
      </c>
      <c r="T18">
        <v>25.63</v>
      </c>
      <c r="U18">
        <v>8.5399999999999991</v>
      </c>
      <c r="V18">
        <v>8.5500000000000007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3.41</v>
      </c>
      <c r="AD18">
        <v>11.39</v>
      </c>
      <c r="AE18">
        <v>11.39</v>
      </c>
      <c r="AF18">
        <v>2.72</v>
      </c>
    </row>
    <row r="19" spans="1:32">
      <c r="A19" t="s">
        <v>61</v>
      </c>
      <c r="B19" s="75">
        <v>129.25</v>
      </c>
      <c r="C19" s="75">
        <v>77.06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57.83</v>
      </c>
      <c r="J19">
        <v>132.21</v>
      </c>
      <c r="K19">
        <v>100.9</v>
      </c>
      <c r="L19">
        <v>1.17</v>
      </c>
      <c r="M19">
        <v>11.92</v>
      </c>
      <c r="N19" s="135">
        <v>0</v>
      </c>
      <c r="O19" s="135">
        <v>0</v>
      </c>
      <c r="P19" s="135">
        <v>0</v>
      </c>
      <c r="Q19">
        <v>1.3</v>
      </c>
      <c r="R19">
        <v>0</v>
      </c>
      <c r="S19">
        <v>1.2</v>
      </c>
      <c r="T19">
        <v>26.17</v>
      </c>
      <c r="U19">
        <v>8.7200000000000006</v>
      </c>
      <c r="V19">
        <v>8.73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3.56</v>
      </c>
      <c r="AD19">
        <v>11.6</v>
      </c>
      <c r="AE19">
        <v>11.6</v>
      </c>
      <c r="AF19">
        <v>2.72</v>
      </c>
    </row>
    <row r="20" spans="1:32">
      <c r="A20" t="s">
        <v>62</v>
      </c>
      <c r="B20" s="75">
        <v>129.25</v>
      </c>
      <c r="C20" s="75">
        <v>77.06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57.83</v>
      </c>
      <c r="J20">
        <v>132.21</v>
      </c>
      <c r="K20">
        <v>100.9</v>
      </c>
      <c r="L20">
        <v>1.17</v>
      </c>
      <c r="M20">
        <v>11.89</v>
      </c>
      <c r="N20" s="135">
        <v>0</v>
      </c>
      <c r="O20" s="135">
        <v>0</v>
      </c>
      <c r="P20" s="135">
        <v>0</v>
      </c>
      <c r="Q20">
        <v>1.3</v>
      </c>
      <c r="R20">
        <v>0</v>
      </c>
      <c r="S20">
        <v>1.2</v>
      </c>
      <c r="T20">
        <v>26.58</v>
      </c>
      <c r="U20">
        <v>8.86</v>
      </c>
      <c r="V20">
        <v>8.85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3.54</v>
      </c>
      <c r="AD20">
        <v>11.48</v>
      </c>
      <c r="AE20">
        <v>11.48</v>
      </c>
      <c r="AF20">
        <v>2.72</v>
      </c>
    </row>
    <row r="21" spans="1:32">
      <c r="A21" t="s">
        <v>63</v>
      </c>
      <c r="B21" s="75">
        <v>129.25</v>
      </c>
      <c r="C21" s="75">
        <v>77.06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57.83</v>
      </c>
      <c r="J21">
        <v>132.21</v>
      </c>
      <c r="K21">
        <v>100.9</v>
      </c>
      <c r="L21">
        <v>1.17</v>
      </c>
      <c r="M21">
        <v>12.18</v>
      </c>
      <c r="N21" s="135">
        <v>0</v>
      </c>
      <c r="O21" s="135">
        <v>0</v>
      </c>
      <c r="P21" s="135">
        <v>0</v>
      </c>
      <c r="Q21">
        <v>1.3</v>
      </c>
      <c r="R21">
        <v>0</v>
      </c>
      <c r="S21">
        <v>1.2</v>
      </c>
      <c r="T21">
        <v>27.12</v>
      </c>
      <c r="U21">
        <v>9.0399999999999991</v>
      </c>
      <c r="V21">
        <v>9.0399999999999991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3.76</v>
      </c>
      <c r="AD21">
        <v>13.26</v>
      </c>
      <c r="AE21">
        <v>13.26</v>
      </c>
      <c r="AF21">
        <v>2.72</v>
      </c>
    </row>
    <row r="22" spans="1:32">
      <c r="A22" t="s">
        <v>64</v>
      </c>
      <c r="B22" s="75">
        <v>129.25</v>
      </c>
      <c r="C22" s="75">
        <v>77.06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57.83</v>
      </c>
      <c r="J22">
        <v>132.21</v>
      </c>
      <c r="K22">
        <v>100.9</v>
      </c>
      <c r="L22">
        <v>1.17</v>
      </c>
      <c r="M22">
        <v>14.48</v>
      </c>
      <c r="N22" s="135">
        <v>0</v>
      </c>
      <c r="O22" s="135">
        <v>0</v>
      </c>
      <c r="P22" s="135">
        <v>0</v>
      </c>
      <c r="Q22">
        <v>1.3</v>
      </c>
      <c r="R22">
        <v>0</v>
      </c>
      <c r="S22">
        <v>1.2</v>
      </c>
      <c r="T22">
        <v>27.62</v>
      </c>
      <c r="U22">
        <v>9.2100000000000009</v>
      </c>
      <c r="V22">
        <v>9.1999999999999993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3.76</v>
      </c>
      <c r="AD22">
        <v>30.29</v>
      </c>
      <c r="AE22">
        <v>30.29</v>
      </c>
      <c r="AF22">
        <v>2.72</v>
      </c>
    </row>
    <row r="23" spans="1:32">
      <c r="A23" t="s">
        <v>65</v>
      </c>
      <c r="B23" s="75">
        <v>129.25</v>
      </c>
      <c r="C23" s="75">
        <v>77.06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57.83</v>
      </c>
      <c r="J23">
        <v>132.21</v>
      </c>
      <c r="K23">
        <v>100.9</v>
      </c>
      <c r="L23">
        <v>1.17</v>
      </c>
      <c r="M23">
        <v>14.06</v>
      </c>
      <c r="N23" s="135">
        <v>0</v>
      </c>
      <c r="O23" s="135">
        <v>0</v>
      </c>
      <c r="P23" s="135">
        <v>0</v>
      </c>
      <c r="Q23">
        <v>1.3</v>
      </c>
      <c r="R23">
        <v>0</v>
      </c>
      <c r="S23">
        <v>1.2</v>
      </c>
      <c r="T23">
        <v>37.51</v>
      </c>
      <c r="U23">
        <v>12.5</v>
      </c>
      <c r="V23">
        <v>12.5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5.29</v>
      </c>
      <c r="AD23">
        <v>30.85</v>
      </c>
      <c r="AE23">
        <v>30.85</v>
      </c>
      <c r="AF23">
        <v>2.72</v>
      </c>
    </row>
    <row r="24" spans="1:32">
      <c r="A24" t="s">
        <v>66</v>
      </c>
      <c r="B24" s="75">
        <v>129.25</v>
      </c>
      <c r="C24" s="75">
        <v>77.06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57.83</v>
      </c>
      <c r="J24">
        <v>132.21</v>
      </c>
      <c r="K24">
        <v>100.9</v>
      </c>
      <c r="L24">
        <v>1.17</v>
      </c>
      <c r="M24">
        <v>13.67</v>
      </c>
      <c r="N24" s="135">
        <v>0</v>
      </c>
      <c r="O24" s="135">
        <v>0</v>
      </c>
      <c r="P24" s="135">
        <v>0</v>
      </c>
      <c r="Q24">
        <v>1.3</v>
      </c>
      <c r="R24">
        <v>0</v>
      </c>
      <c r="S24">
        <v>1.2</v>
      </c>
      <c r="T24">
        <v>37.76</v>
      </c>
      <c r="U24">
        <v>12.59</v>
      </c>
      <c r="V24">
        <v>12.59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4.92</v>
      </c>
      <c r="AD24">
        <v>31.62</v>
      </c>
      <c r="AE24">
        <v>31.62</v>
      </c>
      <c r="AF24">
        <v>2.72</v>
      </c>
    </row>
    <row r="25" spans="1:32">
      <c r="A25" t="s">
        <v>67</v>
      </c>
      <c r="B25" s="75">
        <v>129.25</v>
      </c>
      <c r="C25" s="75">
        <v>77.06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57.83</v>
      </c>
      <c r="J25">
        <v>132.21</v>
      </c>
      <c r="K25">
        <v>100.9</v>
      </c>
      <c r="L25">
        <v>1.17</v>
      </c>
      <c r="M25">
        <v>13.39</v>
      </c>
      <c r="N25" s="135">
        <v>0</v>
      </c>
      <c r="O25" s="135">
        <v>0</v>
      </c>
      <c r="P25" s="135">
        <v>0</v>
      </c>
      <c r="Q25">
        <v>1.3</v>
      </c>
      <c r="R25">
        <v>0</v>
      </c>
      <c r="S25">
        <v>1.2</v>
      </c>
      <c r="T25">
        <v>38.28</v>
      </c>
      <c r="U25">
        <v>12.76</v>
      </c>
      <c r="V25">
        <v>12.76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4.67</v>
      </c>
      <c r="AD25">
        <v>33.51</v>
      </c>
      <c r="AE25">
        <v>33.51</v>
      </c>
      <c r="AF25">
        <v>2.72</v>
      </c>
    </row>
    <row r="26" spans="1:32">
      <c r="A26" t="s">
        <v>68</v>
      </c>
      <c r="B26" s="75">
        <v>129.25</v>
      </c>
      <c r="C26" s="75">
        <v>77.06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57.83</v>
      </c>
      <c r="J26">
        <v>132.21</v>
      </c>
      <c r="K26">
        <v>100.9</v>
      </c>
      <c r="L26">
        <v>1.17</v>
      </c>
      <c r="M26">
        <v>13.51</v>
      </c>
      <c r="N26" s="135">
        <v>0</v>
      </c>
      <c r="O26" s="135">
        <v>0</v>
      </c>
      <c r="P26" s="135">
        <v>0</v>
      </c>
      <c r="Q26">
        <v>1.3</v>
      </c>
      <c r="R26">
        <v>0</v>
      </c>
      <c r="S26">
        <v>1.2</v>
      </c>
      <c r="T26">
        <v>38.72</v>
      </c>
      <c r="U26">
        <v>12.91</v>
      </c>
      <c r="V26">
        <v>12.9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4.96</v>
      </c>
      <c r="AD26">
        <v>46.19</v>
      </c>
      <c r="AE26">
        <v>46.19</v>
      </c>
      <c r="AF26">
        <v>2.72</v>
      </c>
    </row>
    <row r="27" spans="1:32">
      <c r="A27" t="s">
        <v>69</v>
      </c>
      <c r="B27" s="75">
        <v>129.25</v>
      </c>
      <c r="C27" s="75">
        <v>77.06</v>
      </c>
      <c r="D27" s="135">
        <f t="shared" si="0"/>
        <v>0.48</v>
      </c>
      <c r="E27" s="75"/>
      <c r="F27" s="78">
        <v>0</v>
      </c>
      <c r="G27" s="78">
        <v>0</v>
      </c>
      <c r="H27" s="78">
        <v>0</v>
      </c>
      <c r="I27">
        <v>57.83</v>
      </c>
      <c r="J27">
        <v>132.21</v>
      </c>
      <c r="K27">
        <v>100.9</v>
      </c>
      <c r="L27">
        <v>1.17</v>
      </c>
      <c r="M27">
        <v>13.61</v>
      </c>
      <c r="N27" s="135">
        <v>0</v>
      </c>
      <c r="O27" s="135">
        <v>0.48</v>
      </c>
      <c r="P27" s="135">
        <v>0</v>
      </c>
      <c r="Q27">
        <v>1.3</v>
      </c>
      <c r="R27">
        <v>0</v>
      </c>
      <c r="S27">
        <v>1.2</v>
      </c>
      <c r="T27">
        <v>39.409999999999997</v>
      </c>
      <c r="U27">
        <v>13.14</v>
      </c>
      <c r="V27">
        <v>13.13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5.15</v>
      </c>
      <c r="AD27">
        <v>45.84</v>
      </c>
      <c r="AE27">
        <v>45.84</v>
      </c>
      <c r="AF27">
        <v>2.72</v>
      </c>
    </row>
    <row r="28" spans="1:32">
      <c r="A28" t="s">
        <v>70</v>
      </c>
      <c r="B28" s="75">
        <v>129.25</v>
      </c>
      <c r="C28" s="75">
        <v>77.06</v>
      </c>
      <c r="D28" s="135">
        <f t="shared" si="0"/>
        <v>0.95</v>
      </c>
      <c r="E28" s="75"/>
      <c r="F28" s="78">
        <v>0</v>
      </c>
      <c r="G28" s="78">
        <v>0</v>
      </c>
      <c r="H28" s="78">
        <v>0</v>
      </c>
      <c r="I28">
        <v>57.83</v>
      </c>
      <c r="J28">
        <v>132.21</v>
      </c>
      <c r="K28">
        <v>100.9</v>
      </c>
      <c r="L28">
        <v>1.17</v>
      </c>
      <c r="M28">
        <v>13.71</v>
      </c>
      <c r="N28" s="135">
        <v>0</v>
      </c>
      <c r="O28" s="135">
        <v>0.95</v>
      </c>
      <c r="P28" s="135">
        <v>0</v>
      </c>
      <c r="Q28">
        <v>1.3</v>
      </c>
      <c r="R28">
        <v>0</v>
      </c>
      <c r="S28">
        <v>1.2</v>
      </c>
      <c r="T28">
        <v>63.52</v>
      </c>
      <c r="U28">
        <v>21.17</v>
      </c>
      <c r="V28">
        <v>21.18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5.62</v>
      </c>
      <c r="AD28">
        <v>45.53</v>
      </c>
      <c r="AE28">
        <v>45.53</v>
      </c>
      <c r="AF28">
        <v>2.72</v>
      </c>
    </row>
    <row r="29" spans="1:32">
      <c r="A29" t="s">
        <v>71</v>
      </c>
      <c r="B29" s="75">
        <v>129.25</v>
      </c>
      <c r="C29" s="75">
        <v>77.06</v>
      </c>
      <c r="D29" s="135">
        <f t="shared" si="0"/>
        <v>5.96</v>
      </c>
      <c r="E29" s="75"/>
      <c r="F29" s="78">
        <v>0</v>
      </c>
      <c r="G29" s="78">
        <v>0</v>
      </c>
      <c r="H29" s="78">
        <v>0</v>
      </c>
      <c r="I29">
        <v>57.83</v>
      </c>
      <c r="J29">
        <v>132.21</v>
      </c>
      <c r="K29">
        <v>100.9</v>
      </c>
      <c r="L29">
        <v>1.17</v>
      </c>
      <c r="M29">
        <v>13.81</v>
      </c>
      <c r="N29" s="135">
        <v>3.43</v>
      </c>
      <c r="O29" s="135">
        <v>2.5299999999999998</v>
      </c>
      <c r="P29" s="135">
        <v>0</v>
      </c>
      <c r="Q29">
        <v>1.3</v>
      </c>
      <c r="R29">
        <v>0.55000000000000004</v>
      </c>
      <c r="S29">
        <v>1.2</v>
      </c>
      <c r="T29">
        <v>62.32</v>
      </c>
      <c r="U29">
        <v>20.77</v>
      </c>
      <c r="V29">
        <v>20.78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5.14</v>
      </c>
      <c r="AD29">
        <v>45.54</v>
      </c>
      <c r="AE29">
        <v>45.54</v>
      </c>
      <c r="AF29">
        <v>2.72</v>
      </c>
    </row>
    <row r="30" spans="1:32">
      <c r="A30" t="s">
        <v>72</v>
      </c>
      <c r="B30" s="75">
        <v>129.25</v>
      </c>
      <c r="C30" s="75">
        <v>77.06</v>
      </c>
      <c r="D30" s="135">
        <f t="shared" si="0"/>
        <v>22.59</v>
      </c>
      <c r="E30" s="75"/>
      <c r="F30" s="78">
        <v>0</v>
      </c>
      <c r="G30" s="78">
        <v>0</v>
      </c>
      <c r="H30" s="78">
        <v>0</v>
      </c>
      <c r="I30">
        <v>57.83</v>
      </c>
      <c r="J30">
        <v>132.21</v>
      </c>
      <c r="K30">
        <v>100.9</v>
      </c>
      <c r="L30">
        <v>1.17</v>
      </c>
      <c r="M30">
        <v>13.96</v>
      </c>
      <c r="N30" s="135">
        <v>10.87</v>
      </c>
      <c r="O30" s="135">
        <v>9.02</v>
      </c>
      <c r="P30" s="135">
        <v>2.7</v>
      </c>
      <c r="Q30">
        <v>1.3</v>
      </c>
      <c r="R30">
        <v>5.31</v>
      </c>
      <c r="S30">
        <v>1.2</v>
      </c>
      <c r="T30">
        <v>61.73</v>
      </c>
      <c r="U30">
        <v>20.58</v>
      </c>
      <c r="V30">
        <v>20.57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5.01</v>
      </c>
      <c r="AD30">
        <v>45.38</v>
      </c>
      <c r="AE30">
        <v>45.38</v>
      </c>
      <c r="AF30">
        <v>2.72</v>
      </c>
    </row>
    <row r="31" spans="1:32">
      <c r="A31" t="s">
        <v>73</v>
      </c>
      <c r="B31" s="75">
        <v>129.25</v>
      </c>
      <c r="C31" s="75">
        <v>77.06</v>
      </c>
      <c r="D31" s="135">
        <f t="shared" si="0"/>
        <v>51.18</v>
      </c>
      <c r="E31" s="75"/>
      <c r="F31" s="78">
        <v>0.04</v>
      </c>
      <c r="G31" s="78">
        <v>0.04</v>
      </c>
      <c r="H31" s="78">
        <v>0.04</v>
      </c>
      <c r="I31">
        <v>57.83</v>
      </c>
      <c r="J31">
        <v>132.21</v>
      </c>
      <c r="K31">
        <v>100.9</v>
      </c>
      <c r="L31">
        <v>1.17</v>
      </c>
      <c r="M31">
        <v>14.22</v>
      </c>
      <c r="N31" s="135">
        <v>21.97</v>
      </c>
      <c r="O31" s="135">
        <v>19.96</v>
      </c>
      <c r="P31" s="135">
        <v>9.25</v>
      </c>
      <c r="Q31">
        <v>1.26</v>
      </c>
      <c r="R31">
        <v>12.53</v>
      </c>
      <c r="S31">
        <v>1.2</v>
      </c>
      <c r="T31">
        <v>62.85</v>
      </c>
      <c r="U31">
        <v>20.95</v>
      </c>
      <c r="V31">
        <v>20.95</v>
      </c>
      <c r="W31">
        <v>1.1299999999999999</v>
      </c>
      <c r="X31">
        <v>0.22</v>
      </c>
      <c r="Y31">
        <v>0.99</v>
      </c>
      <c r="Z31">
        <v>0.28999999999999998</v>
      </c>
      <c r="AA31">
        <v>0</v>
      </c>
      <c r="AB31">
        <v>0</v>
      </c>
      <c r="AC31">
        <v>5.38</v>
      </c>
      <c r="AD31">
        <v>46.32</v>
      </c>
      <c r="AE31">
        <v>46.32</v>
      </c>
      <c r="AF31">
        <v>2.72</v>
      </c>
    </row>
    <row r="32" spans="1:32">
      <c r="A32" t="s">
        <v>74</v>
      </c>
      <c r="B32" s="75">
        <v>129.25</v>
      </c>
      <c r="C32" s="75">
        <v>77.06</v>
      </c>
      <c r="D32" s="135">
        <f t="shared" si="0"/>
        <v>85.75</v>
      </c>
      <c r="E32" s="75"/>
      <c r="F32" s="78">
        <v>0.38</v>
      </c>
      <c r="G32" s="78">
        <v>0.38</v>
      </c>
      <c r="H32" s="78">
        <v>0.39</v>
      </c>
      <c r="I32">
        <v>57.83</v>
      </c>
      <c r="J32">
        <v>132.21</v>
      </c>
      <c r="K32">
        <v>100.9</v>
      </c>
      <c r="L32">
        <v>1.17</v>
      </c>
      <c r="M32">
        <v>14.53</v>
      </c>
      <c r="N32" s="135">
        <v>33</v>
      </c>
      <c r="O32" s="135">
        <v>33</v>
      </c>
      <c r="P32" s="135">
        <v>19.75</v>
      </c>
      <c r="Q32">
        <v>1.26</v>
      </c>
      <c r="R32">
        <v>20.82</v>
      </c>
      <c r="S32">
        <v>1.2</v>
      </c>
      <c r="T32">
        <v>64.930000000000007</v>
      </c>
      <c r="U32">
        <v>21.64</v>
      </c>
      <c r="V32">
        <v>21.65</v>
      </c>
      <c r="W32">
        <v>7.83</v>
      </c>
      <c r="X32">
        <v>1.56</v>
      </c>
      <c r="Y32">
        <v>1.33</v>
      </c>
      <c r="Z32">
        <v>2.8</v>
      </c>
      <c r="AA32">
        <v>3.33</v>
      </c>
      <c r="AB32">
        <v>1.67</v>
      </c>
      <c r="AC32">
        <v>5.7</v>
      </c>
      <c r="AD32">
        <v>47.85</v>
      </c>
      <c r="AE32">
        <v>47.85</v>
      </c>
      <c r="AF32">
        <v>2.72</v>
      </c>
    </row>
    <row r="33" spans="1:32">
      <c r="A33" t="s">
        <v>75</v>
      </c>
      <c r="B33" s="75">
        <v>129.25</v>
      </c>
      <c r="C33" s="75">
        <v>77.06</v>
      </c>
      <c r="D33" s="135">
        <f t="shared" si="0"/>
        <v>95.5</v>
      </c>
      <c r="E33" s="75"/>
      <c r="F33" s="78">
        <v>1.28</v>
      </c>
      <c r="G33" s="78">
        <v>1.28</v>
      </c>
      <c r="H33" s="78">
        <v>1.32</v>
      </c>
      <c r="I33">
        <v>57.83</v>
      </c>
      <c r="J33">
        <v>132.21</v>
      </c>
      <c r="K33">
        <v>100.9</v>
      </c>
      <c r="L33">
        <v>1.17</v>
      </c>
      <c r="M33">
        <v>15.04</v>
      </c>
      <c r="N33" s="135">
        <v>31.84</v>
      </c>
      <c r="O33" s="135">
        <v>31.83</v>
      </c>
      <c r="P33" s="135">
        <v>31.83</v>
      </c>
      <c r="Q33">
        <v>1.26</v>
      </c>
      <c r="R33">
        <v>30.81</v>
      </c>
      <c r="S33">
        <v>1.2</v>
      </c>
      <c r="T33">
        <v>64.260000000000005</v>
      </c>
      <c r="U33">
        <v>21.42</v>
      </c>
      <c r="V33">
        <v>21.43</v>
      </c>
      <c r="W33">
        <v>19.46</v>
      </c>
      <c r="X33">
        <v>3.89</v>
      </c>
      <c r="Y33">
        <v>5.0999999999999996</v>
      </c>
      <c r="Z33">
        <v>6.18</v>
      </c>
      <c r="AA33">
        <v>12.67</v>
      </c>
      <c r="AB33">
        <v>6.33</v>
      </c>
      <c r="AC33">
        <v>6.16</v>
      </c>
      <c r="AD33">
        <v>34.22</v>
      </c>
      <c r="AE33">
        <v>34.22</v>
      </c>
      <c r="AF33">
        <v>2.72</v>
      </c>
    </row>
    <row r="34" spans="1:32">
      <c r="A34" t="s">
        <v>76</v>
      </c>
      <c r="B34" s="75">
        <v>129.25</v>
      </c>
      <c r="C34" s="75">
        <v>77.06</v>
      </c>
      <c r="D34" s="135">
        <f t="shared" si="0"/>
        <v>95.5</v>
      </c>
      <c r="E34" s="75"/>
      <c r="F34" s="78">
        <v>2.42</v>
      </c>
      <c r="G34" s="78">
        <v>2.42</v>
      </c>
      <c r="H34" s="78">
        <v>2.4900000000000002</v>
      </c>
      <c r="I34">
        <v>57.83</v>
      </c>
      <c r="J34">
        <v>132.21</v>
      </c>
      <c r="K34">
        <v>100.9</v>
      </c>
      <c r="L34">
        <v>1.17</v>
      </c>
      <c r="M34">
        <v>15.53</v>
      </c>
      <c r="N34" s="135">
        <v>31.84</v>
      </c>
      <c r="O34" s="135">
        <v>31.83</v>
      </c>
      <c r="P34" s="135">
        <v>31.83</v>
      </c>
      <c r="Q34">
        <v>1.26</v>
      </c>
      <c r="R34">
        <v>41.42</v>
      </c>
      <c r="S34">
        <v>1.2</v>
      </c>
      <c r="T34">
        <v>62.93</v>
      </c>
      <c r="U34">
        <v>20.98</v>
      </c>
      <c r="V34">
        <v>20.98</v>
      </c>
      <c r="W34">
        <v>39.380000000000003</v>
      </c>
      <c r="X34">
        <v>7.88</v>
      </c>
      <c r="Y34">
        <v>12.27</v>
      </c>
      <c r="Z34">
        <v>10.24</v>
      </c>
      <c r="AA34">
        <v>22</v>
      </c>
      <c r="AB34">
        <v>11</v>
      </c>
      <c r="AC34">
        <v>6.54</v>
      </c>
      <c r="AD34">
        <v>33.39</v>
      </c>
      <c r="AE34">
        <v>33.39</v>
      </c>
      <c r="AF34">
        <v>2.72</v>
      </c>
    </row>
    <row r="35" spans="1:32">
      <c r="A35" t="s">
        <v>77</v>
      </c>
      <c r="B35" s="75">
        <v>129.25</v>
      </c>
      <c r="C35" s="75">
        <v>77.06</v>
      </c>
      <c r="D35" s="135">
        <f t="shared" si="0"/>
        <v>95.5</v>
      </c>
      <c r="E35" s="75"/>
      <c r="F35" s="78">
        <v>3.78</v>
      </c>
      <c r="G35" s="78">
        <v>3.78</v>
      </c>
      <c r="H35" s="78">
        <v>3.88</v>
      </c>
      <c r="I35">
        <v>57.83</v>
      </c>
      <c r="J35">
        <v>132.21</v>
      </c>
      <c r="K35">
        <v>100.9</v>
      </c>
      <c r="L35">
        <v>1.17</v>
      </c>
      <c r="M35">
        <v>11.98</v>
      </c>
      <c r="N35" s="135">
        <v>31.84</v>
      </c>
      <c r="O35" s="135">
        <v>31.83</v>
      </c>
      <c r="P35" s="135">
        <v>31.83</v>
      </c>
      <c r="Q35">
        <v>1.26</v>
      </c>
      <c r="R35">
        <v>52.53</v>
      </c>
      <c r="S35">
        <v>1.2</v>
      </c>
      <c r="T35">
        <v>54.26</v>
      </c>
      <c r="U35">
        <v>18.09</v>
      </c>
      <c r="V35">
        <v>18.09</v>
      </c>
      <c r="W35">
        <v>60.55</v>
      </c>
      <c r="X35">
        <v>12.11</v>
      </c>
      <c r="Y35">
        <v>20.91</v>
      </c>
      <c r="Z35">
        <v>14.85</v>
      </c>
      <c r="AA35">
        <v>34.67</v>
      </c>
      <c r="AB35">
        <v>17.329999999999998</v>
      </c>
      <c r="AC35">
        <v>6.25</v>
      </c>
      <c r="AD35">
        <v>32.47</v>
      </c>
      <c r="AE35">
        <v>32.47</v>
      </c>
      <c r="AF35">
        <v>2.72</v>
      </c>
    </row>
    <row r="36" spans="1:32">
      <c r="A36" t="s">
        <v>78</v>
      </c>
      <c r="B36" s="75">
        <v>129.25</v>
      </c>
      <c r="C36" s="75">
        <v>77.06</v>
      </c>
      <c r="D36" s="135">
        <f t="shared" si="0"/>
        <v>95.5</v>
      </c>
      <c r="E36" s="75"/>
      <c r="F36" s="78">
        <v>5.17</v>
      </c>
      <c r="G36" s="78">
        <v>5.17</v>
      </c>
      <c r="H36" s="78">
        <v>5.29</v>
      </c>
      <c r="I36">
        <v>57.83</v>
      </c>
      <c r="J36">
        <v>132.21</v>
      </c>
      <c r="K36">
        <v>100.9</v>
      </c>
      <c r="L36">
        <v>1.17</v>
      </c>
      <c r="M36">
        <v>11.66</v>
      </c>
      <c r="N36" s="135">
        <v>31.84</v>
      </c>
      <c r="O36" s="135">
        <v>31.83</v>
      </c>
      <c r="P36" s="135">
        <v>31.83</v>
      </c>
      <c r="Q36">
        <v>1.26</v>
      </c>
      <c r="R36">
        <v>63.69</v>
      </c>
      <c r="S36">
        <v>1.2</v>
      </c>
      <c r="T36">
        <v>53.63</v>
      </c>
      <c r="U36">
        <v>17.88</v>
      </c>
      <c r="V36">
        <v>17.87</v>
      </c>
      <c r="W36">
        <v>83.3</v>
      </c>
      <c r="X36">
        <v>16.66</v>
      </c>
      <c r="Y36">
        <v>26.71</v>
      </c>
      <c r="Z36">
        <v>19.64</v>
      </c>
      <c r="AA36">
        <v>48</v>
      </c>
      <c r="AB36">
        <v>24</v>
      </c>
      <c r="AC36">
        <v>5.42</v>
      </c>
      <c r="AD36">
        <v>31.71</v>
      </c>
      <c r="AE36">
        <v>31.71</v>
      </c>
      <c r="AF36">
        <v>2.72</v>
      </c>
    </row>
    <row r="37" spans="1:32">
      <c r="A37" t="s">
        <v>79</v>
      </c>
      <c r="B37" s="75">
        <v>129.25</v>
      </c>
      <c r="C37" s="75">
        <v>77.06</v>
      </c>
      <c r="D37" s="135">
        <f t="shared" si="0"/>
        <v>95.5</v>
      </c>
      <c r="E37" s="75"/>
      <c r="F37" s="78">
        <v>6.63</v>
      </c>
      <c r="G37" s="78">
        <v>6.63</v>
      </c>
      <c r="H37" s="78">
        <v>6.79</v>
      </c>
      <c r="I37">
        <v>57.83</v>
      </c>
      <c r="J37">
        <v>132.21</v>
      </c>
      <c r="K37">
        <v>100.9</v>
      </c>
      <c r="L37">
        <v>1.17</v>
      </c>
      <c r="M37">
        <v>11.51</v>
      </c>
      <c r="N37" s="135">
        <v>31.84</v>
      </c>
      <c r="O37" s="135">
        <v>31.83</v>
      </c>
      <c r="P37" s="135">
        <v>31.83</v>
      </c>
      <c r="Q37">
        <v>1.26</v>
      </c>
      <c r="R37">
        <v>74.400000000000006</v>
      </c>
      <c r="S37">
        <v>1.2</v>
      </c>
      <c r="T37">
        <v>52.77</v>
      </c>
      <c r="U37">
        <v>17.59</v>
      </c>
      <c r="V37">
        <v>17.579999999999998</v>
      </c>
      <c r="W37">
        <v>106.21</v>
      </c>
      <c r="X37">
        <v>21.24</v>
      </c>
      <c r="Y37">
        <v>39.869999999999997</v>
      </c>
      <c r="Z37">
        <v>23.91</v>
      </c>
      <c r="AA37">
        <v>62.67</v>
      </c>
      <c r="AB37">
        <v>31.33</v>
      </c>
      <c r="AC37">
        <v>5.14</v>
      </c>
      <c r="AD37">
        <v>31.31</v>
      </c>
      <c r="AE37">
        <v>31.31</v>
      </c>
      <c r="AF37">
        <v>2.72</v>
      </c>
    </row>
    <row r="38" spans="1:32">
      <c r="A38" t="s">
        <v>80</v>
      </c>
      <c r="B38" s="75">
        <v>129.25</v>
      </c>
      <c r="C38" s="75">
        <v>77.06</v>
      </c>
      <c r="D38" s="135">
        <f t="shared" si="0"/>
        <v>95.5</v>
      </c>
      <c r="E38" s="75"/>
      <c r="F38" s="78">
        <v>7.94</v>
      </c>
      <c r="G38" s="78">
        <v>7.94</v>
      </c>
      <c r="H38" s="78">
        <v>8.14</v>
      </c>
      <c r="I38">
        <v>57.83</v>
      </c>
      <c r="J38">
        <v>132.21</v>
      </c>
      <c r="K38">
        <v>100.9</v>
      </c>
      <c r="L38">
        <v>1.17</v>
      </c>
      <c r="M38">
        <v>11.4</v>
      </c>
      <c r="N38" s="135">
        <v>31.84</v>
      </c>
      <c r="O38" s="135">
        <v>31.83</v>
      </c>
      <c r="P38" s="135">
        <v>31.83</v>
      </c>
      <c r="Q38">
        <v>1.26</v>
      </c>
      <c r="R38">
        <v>84.6</v>
      </c>
      <c r="S38">
        <v>1.2</v>
      </c>
      <c r="T38">
        <v>50.17</v>
      </c>
      <c r="U38">
        <v>16.72</v>
      </c>
      <c r="V38">
        <v>16.739999999999998</v>
      </c>
      <c r="W38">
        <v>129.74</v>
      </c>
      <c r="X38">
        <v>25.95</v>
      </c>
      <c r="Y38">
        <v>47.38</v>
      </c>
      <c r="Z38">
        <v>27.97</v>
      </c>
      <c r="AA38">
        <v>74</v>
      </c>
      <c r="AB38">
        <v>37</v>
      </c>
      <c r="AC38">
        <v>6.62</v>
      </c>
      <c r="AD38">
        <v>30.09</v>
      </c>
      <c r="AE38">
        <v>30.09</v>
      </c>
      <c r="AF38">
        <v>2.72</v>
      </c>
    </row>
    <row r="39" spans="1:32">
      <c r="A39" t="s">
        <v>81</v>
      </c>
      <c r="B39" s="75">
        <v>129.25</v>
      </c>
      <c r="C39" s="75">
        <v>77.06</v>
      </c>
      <c r="D39" s="135">
        <f t="shared" si="0"/>
        <v>95.5</v>
      </c>
      <c r="E39" s="75"/>
      <c r="F39" s="78">
        <v>9.25</v>
      </c>
      <c r="G39" s="78">
        <v>9.25</v>
      </c>
      <c r="H39" s="78">
        <v>9.49</v>
      </c>
      <c r="I39">
        <v>57.83</v>
      </c>
      <c r="J39">
        <v>132.21</v>
      </c>
      <c r="K39">
        <v>100.9</v>
      </c>
      <c r="L39">
        <v>1.17</v>
      </c>
      <c r="M39">
        <v>11.23</v>
      </c>
      <c r="N39" s="135">
        <v>31.84</v>
      </c>
      <c r="O39" s="135">
        <v>31.83</v>
      </c>
      <c r="P39" s="135">
        <v>31.83</v>
      </c>
      <c r="Q39">
        <v>1.26</v>
      </c>
      <c r="R39">
        <v>94.33</v>
      </c>
      <c r="S39">
        <v>1.2</v>
      </c>
      <c r="T39">
        <v>46.26</v>
      </c>
      <c r="U39">
        <v>15.42</v>
      </c>
      <c r="V39">
        <v>15.43</v>
      </c>
      <c r="W39">
        <v>151.27000000000001</v>
      </c>
      <c r="X39">
        <v>30.25</v>
      </c>
      <c r="Y39">
        <v>55.05</v>
      </c>
      <c r="Z39">
        <v>31.67</v>
      </c>
      <c r="AA39">
        <v>84</v>
      </c>
      <c r="AB39">
        <v>42</v>
      </c>
      <c r="AC39">
        <v>6.13</v>
      </c>
      <c r="AD39">
        <v>26.51</v>
      </c>
      <c r="AE39">
        <v>26.51</v>
      </c>
      <c r="AF39">
        <v>2.72</v>
      </c>
    </row>
    <row r="40" spans="1:32">
      <c r="A40" t="s">
        <v>82</v>
      </c>
      <c r="B40" s="75">
        <v>129.25</v>
      </c>
      <c r="C40" s="75">
        <v>77.06</v>
      </c>
      <c r="D40" s="135">
        <f t="shared" si="0"/>
        <v>95.5</v>
      </c>
      <c r="E40" s="75"/>
      <c r="F40" s="78">
        <v>10.48</v>
      </c>
      <c r="G40" s="78">
        <v>10.48</v>
      </c>
      <c r="H40" s="78">
        <v>10.74</v>
      </c>
      <c r="I40">
        <v>57.83</v>
      </c>
      <c r="J40">
        <v>132.21</v>
      </c>
      <c r="K40">
        <v>100.9</v>
      </c>
      <c r="L40">
        <v>1.17</v>
      </c>
      <c r="M40">
        <v>18.03</v>
      </c>
      <c r="N40" s="135">
        <v>31.84</v>
      </c>
      <c r="O40" s="135">
        <v>31.83</v>
      </c>
      <c r="P40" s="135">
        <v>31.83</v>
      </c>
      <c r="Q40">
        <v>1.26</v>
      </c>
      <c r="R40">
        <v>103.17</v>
      </c>
      <c r="S40">
        <v>1.2</v>
      </c>
      <c r="T40">
        <v>30.17</v>
      </c>
      <c r="U40">
        <v>10.06</v>
      </c>
      <c r="V40">
        <v>10.06</v>
      </c>
      <c r="W40">
        <v>172.11</v>
      </c>
      <c r="X40">
        <v>34.42</v>
      </c>
      <c r="Y40">
        <v>63.03</v>
      </c>
      <c r="Z40">
        <v>34.99</v>
      </c>
      <c r="AA40">
        <v>88.67</v>
      </c>
      <c r="AB40">
        <v>44.33</v>
      </c>
      <c r="AC40">
        <v>5.78</v>
      </c>
      <c r="AD40">
        <v>24.94</v>
      </c>
      <c r="AE40">
        <v>24.94</v>
      </c>
      <c r="AF40">
        <v>2.72</v>
      </c>
    </row>
    <row r="41" spans="1:32">
      <c r="A41" t="s">
        <v>83</v>
      </c>
      <c r="B41" s="75">
        <v>129.25</v>
      </c>
      <c r="C41" s="75">
        <v>77.06</v>
      </c>
      <c r="D41" s="135">
        <f t="shared" si="0"/>
        <v>95.5</v>
      </c>
      <c r="E41" s="75"/>
      <c r="F41" s="78">
        <v>11.59</v>
      </c>
      <c r="G41" s="78">
        <v>11.59</v>
      </c>
      <c r="H41" s="78">
        <v>11.88</v>
      </c>
      <c r="I41">
        <v>57.83</v>
      </c>
      <c r="J41">
        <v>132.21</v>
      </c>
      <c r="K41">
        <v>100.9</v>
      </c>
      <c r="L41">
        <v>1.17</v>
      </c>
      <c r="M41">
        <v>18.27</v>
      </c>
      <c r="N41" s="135">
        <v>31.84</v>
      </c>
      <c r="O41" s="135">
        <v>31.83</v>
      </c>
      <c r="P41" s="135">
        <v>31.83</v>
      </c>
      <c r="Q41">
        <v>1.26</v>
      </c>
      <c r="R41">
        <v>111.01</v>
      </c>
      <c r="S41">
        <v>1.2</v>
      </c>
      <c r="T41">
        <v>29.17</v>
      </c>
      <c r="U41">
        <v>9.73</v>
      </c>
      <c r="V41">
        <v>9.7200000000000006</v>
      </c>
      <c r="W41">
        <v>192.29</v>
      </c>
      <c r="X41">
        <v>38.46</v>
      </c>
      <c r="Y41">
        <v>69.88</v>
      </c>
      <c r="Z41">
        <v>41.14</v>
      </c>
      <c r="AA41">
        <v>91.34</v>
      </c>
      <c r="AB41">
        <v>45.66</v>
      </c>
      <c r="AC41">
        <v>5.52</v>
      </c>
      <c r="AD41">
        <v>11.81</v>
      </c>
      <c r="AE41">
        <v>11.81</v>
      </c>
      <c r="AF41">
        <v>2.72</v>
      </c>
    </row>
    <row r="42" spans="1:32">
      <c r="A42" t="s">
        <v>84</v>
      </c>
      <c r="B42" s="75">
        <v>129.25</v>
      </c>
      <c r="C42" s="75">
        <v>77.06</v>
      </c>
      <c r="D42" s="135">
        <f t="shared" si="0"/>
        <v>95.5</v>
      </c>
      <c r="E42" s="75"/>
      <c r="F42" s="78">
        <v>12.57</v>
      </c>
      <c r="G42" s="78">
        <v>12.57</v>
      </c>
      <c r="H42" s="78">
        <v>12.89</v>
      </c>
      <c r="I42">
        <v>57.83</v>
      </c>
      <c r="J42">
        <v>132.21</v>
      </c>
      <c r="K42">
        <v>100.9</v>
      </c>
      <c r="L42">
        <v>1.17</v>
      </c>
      <c r="M42">
        <v>18.59</v>
      </c>
      <c r="N42" s="135">
        <v>31.84</v>
      </c>
      <c r="O42" s="135">
        <v>31.83</v>
      </c>
      <c r="P42" s="135">
        <v>31.83</v>
      </c>
      <c r="Q42">
        <v>1.26</v>
      </c>
      <c r="R42">
        <v>117.96</v>
      </c>
      <c r="S42">
        <v>1.2</v>
      </c>
      <c r="T42">
        <v>27.67</v>
      </c>
      <c r="U42">
        <v>9.2200000000000006</v>
      </c>
      <c r="V42">
        <v>9.24</v>
      </c>
      <c r="W42">
        <v>210.84</v>
      </c>
      <c r="X42">
        <v>42.17</v>
      </c>
      <c r="Y42">
        <v>76.88</v>
      </c>
      <c r="Z42">
        <v>44.07</v>
      </c>
      <c r="AA42">
        <v>94.67</v>
      </c>
      <c r="AB42">
        <v>47.33</v>
      </c>
      <c r="AC42">
        <v>5.26</v>
      </c>
      <c r="AD42">
        <v>11.35</v>
      </c>
      <c r="AE42">
        <v>11.35</v>
      </c>
      <c r="AF42">
        <v>2.72</v>
      </c>
    </row>
    <row r="43" spans="1:32">
      <c r="A43" t="s">
        <v>85</v>
      </c>
      <c r="B43" s="75">
        <v>129.25</v>
      </c>
      <c r="C43" s="75">
        <v>77.06</v>
      </c>
      <c r="D43" s="135">
        <f t="shared" si="0"/>
        <v>95.5</v>
      </c>
      <c r="E43" s="75"/>
      <c r="F43" s="78">
        <v>13.43</v>
      </c>
      <c r="G43" s="78">
        <v>13.43</v>
      </c>
      <c r="H43" s="78">
        <v>13.77</v>
      </c>
      <c r="I43">
        <v>57.83</v>
      </c>
      <c r="J43">
        <v>132.21</v>
      </c>
      <c r="K43">
        <v>100.9</v>
      </c>
      <c r="L43">
        <v>1.17</v>
      </c>
      <c r="M43">
        <v>18.75</v>
      </c>
      <c r="N43" s="135">
        <v>31.84</v>
      </c>
      <c r="O43" s="135">
        <v>31.83</v>
      </c>
      <c r="P43" s="135">
        <v>31.83</v>
      </c>
      <c r="Q43">
        <v>1.26</v>
      </c>
      <c r="R43">
        <v>124.08</v>
      </c>
      <c r="S43">
        <v>1.25</v>
      </c>
      <c r="T43">
        <v>25.17</v>
      </c>
      <c r="U43">
        <v>8.39</v>
      </c>
      <c r="V43">
        <v>8.4</v>
      </c>
      <c r="W43">
        <v>226.5</v>
      </c>
      <c r="X43">
        <v>45.3</v>
      </c>
      <c r="Y43">
        <v>83.02</v>
      </c>
      <c r="Z43">
        <v>46.47</v>
      </c>
      <c r="AA43">
        <v>96.67</v>
      </c>
      <c r="AB43">
        <v>48.33</v>
      </c>
      <c r="AC43">
        <v>4.75</v>
      </c>
      <c r="AD43">
        <v>10.99</v>
      </c>
      <c r="AE43">
        <v>10.99</v>
      </c>
      <c r="AF43">
        <v>2.72</v>
      </c>
    </row>
    <row r="44" spans="1:32">
      <c r="A44" t="s">
        <v>86</v>
      </c>
      <c r="B44" s="75">
        <v>129.25</v>
      </c>
      <c r="C44" s="75">
        <v>77.06</v>
      </c>
      <c r="D44" s="135">
        <f t="shared" si="0"/>
        <v>95.5</v>
      </c>
      <c r="E44" s="75"/>
      <c r="F44" s="78">
        <v>14.39</v>
      </c>
      <c r="G44" s="78">
        <v>14.39</v>
      </c>
      <c r="H44" s="78">
        <v>14.75</v>
      </c>
      <c r="I44">
        <v>57.83</v>
      </c>
      <c r="J44">
        <v>132.21</v>
      </c>
      <c r="K44">
        <v>100.9</v>
      </c>
      <c r="L44">
        <v>1.17</v>
      </c>
      <c r="M44">
        <v>18.79</v>
      </c>
      <c r="N44" s="135">
        <v>31.84</v>
      </c>
      <c r="O44" s="135">
        <v>31.83</v>
      </c>
      <c r="P44" s="135">
        <v>31.83</v>
      </c>
      <c r="Q44">
        <v>1.26</v>
      </c>
      <c r="R44">
        <v>129.03</v>
      </c>
      <c r="S44">
        <v>1.25</v>
      </c>
      <c r="T44">
        <v>22.67</v>
      </c>
      <c r="U44">
        <v>7.56</v>
      </c>
      <c r="V44">
        <v>7.56</v>
      </c>
      <c r="W44">
        <v>240.69</v>
      </c>
      <c r="X44">
        <v>48.14</v>
      </c>
      <c r="Y44">
        <v>88.95</v>
      </c>
      <c r="Z44">
        <v>48.18</v>
      </c>
      <c r="AA44">
        <v>100</v>
      </c>
      <c r="AB44">
        <v>50</v>
      </c>
      <c r="AC44">
        <v>4.54</v>
      </c>
      <c r="AD44">
        <v>10.37</v>
      </c>
      <c r="AE44">
        <v>10.37</v>
      </c>
      <c r="AF44">
        <v>2.72</v>
      </c>
    </row>
    <row r="45" spans="1:32">
      <c r="A45" t="s">
        <v>87</v>
      </c>
      <c r="B45" s="75">
        <v>129.25</v>
      </c>
      <c r="C45" s="75">
        <v>77.06</v>
      </c>
      <c r="D45" s="135">
        <f t="shared" si="0"/>
        <v>95.5</v>
      </c>
      <c r="E45" s="75"/>
      <c r="F45" s="78">
        <v>15.19</v>
      </c>
      <c r="G45" s="78">
        <v>15.19</v>
      </c>
      <c r="H45" s="78">
        <v>15.57</v>
      </c>
      <c r="I45">
        <v>57.83</v>
      </c>
      <c r="J45">
        <v>132.21</v>
      </c>
      <c r="K45">
        <v>100.9</v>
      </c>
      <c r="L45">
        <v>1.17</v>
      </c>
      <c r="M45">
        <v>18.25</v>
      </c>
      <c r="N45" s="135">
        <v>31.84</v>
      </c>
      <c r="O45" s="135">
        <v>31.83</v>
      </c>
      <c r="P45" s="135">
        <v>31.83</v>
      </c>
      <c r="Q45">
        <v>1.26</v>
      </c>
      <c r="R45">
        <v>132.86000000000001</v>
      </c>
      <c r="S45">
        <v>1.25</v>
      </c>
      <c r="T45">
        <v>21.62</v>
      </c>
      <c r="U45">
        <v>7.21</v>
      </c>
      <c r="V45">
        <v>7.21</v>
      </c>
      <c r="W45">
        <v>250</v>
      </c>
      <c r="X45">
        <v>50</v>
      </c>
      <c r="Y45">
        <v>94.18</v>
      </c>
      <c r="Z45">
        <v>49.37</v>
      </c>
      <c r="AA45">
        <v>99.34</v>
      </c>
      <c r="AB45">
        <v>49.66</v>
      </c>
      <c r="AC45">
        <v>4.1100000000000003</v>
      </c>
      <c r="AD45">
        <v>9.7100000000000009</v>
      </c>
      <c r="AE45">
        <v>9.7100000000000009</v>
      </c>
      <c r="AF45">
        <v>2.72</v>
      </c>
    </row>
    <row r="46" spans="1:32">
      <c r="A46" t="s">
        <v>88</v>
      </c>
      <c r="B46" s="75">
        <v>129.25</v>
      </c>
      <c r="C46" s="75">
        <v>77.06</v>
      </c>
      <c r="D46" s="135">
        <f t="shared" si="0"/>
        <v>95.5</v>
      </c>
      <c r="E46" s="75"/>
      <c r="F46" s="78">
        <v>15.84</v>
      </c>
      <c r="G46" s="78">
        <v>15.84</v>
      </c>
      <c r="H46" s="78">
        <v>16.239999999999998</v>
      </c>
      <c r="I46">
        <v>57.83</v>
      </c>
      <c r="J46">
        <v>132.21</v>
      </c>
      <c r="K46">
        <v>100.9</v>
      </c>
      <c r="L46">
        <v>1.17</v>
      </c>
      <c r="M46">
        <v>17.73</v>
      </c>
      <c r="N46" s="135">
        <v>31.84</v>
      </c>
      <c r="O46" s="135">
        <v>31.83</v>
      </c>
      <c r="P46" s="135">
        <v>31.83</v>
      </c>
      <c r="Q46">
        <v>1.26</v>
      </c>
      <c r="R46">
        <v>135.66999999999999</v>
      </c>
      <c r="S46">
        <v>1.25</v>
      </c>
      <c r="T46">
        <v>21.02</v>
      </c>
      <c r="U46">
        <v>7.01</v>
      </c>
      <c r="V46">
        <v>7.01</v>
      </c>
      <c r="W46">
        <v>250</v>
      </c>
      <c r="X46">
        <v>50</v>
      </c>
      <c r="Y46">
        <v>95.89</v>
      </c>
      <c r="Z46">
        <v>50</v>
      </c>
      <c r="AA46">
        <v>100</v>
      </c>
      <c r="AB46">
        <v>50</v>
      </c>
      <c r="AC46">
        <v>3.67</v>
      </c>
      <c r="AD46">
        <v>9.16</v>
      </c>
      <c r="AE46">
        <v>9.16</v>
      </c>
      <c r="AF46">
        <v>2.72</v>
      </c>
    </row>
    <row r="47" spans="1:32">
      <c r="A47" t="s">
        <v>89</v>
      </c>
      <c r="B47" s="75">
        <v>129.25</v>
      </c>
      <c r="C47" s="75">
        <v>77.06</v>
      </c>
      <c r="D47" s="135">
        <f t="shared" si="0"/>
        <v>95.5</v>
      </c>
      <c r="E47" s="75"/>
      <c r="F47" s="78">
        <v>16.39</v>
      </c>
      <c r="G47" s="78">
        <v>16.39</v>
      </c>
      <c r="H47" s="78">
        <v>16.8</v>
      </c>
      <c r="I47">
        <v>57.83</v>
      </c>
      <c r="J47">
        <v>132.21</v>
      </c>
      <c r="K47">
        <v>100.9</v>
      </c>
      <c r="L47">
        <v>1.17</v>
      </c>
      <c r="M47">
        <v>16.579999999999998</v>
      </c>
      <c r="N47" s="135">
        <v>31.84</v>
      </c>
      <c r="O47" s="135">
        <v>31.83</v>
      </c>
      <c r="P47" s="135">
        <v>31.83</v>
      </c>
      <c r="Q47">
        <v>1.26</v>
      </c>
      <c r="R47">
        <v>137.84</v>
      </c>
      <c r="S47">
        <v>1.25</v>
      </c>
      <c r="T47">
        <v>20.329999999999998</v>
      </c>
      <c r="U47">
        <v>6.78</v>
      </c>
      <c r="V47">
        <v>6.76</v>
      </c>
      <c r="W47">
        <v>250</v>
      </c>
      <c r="X47">
        <v>50</v>
      </c>
      <c r="Y47">
        <v>96.89</v>
      </c>
      <c r="Z47">
        <v>50</v>
      </c>
      <c r="AA47">
        <v>100</v>
      </c>
      <c r="AB47">
        <v>50</v>
      </c>
      <c r="AC47">
        <v>3.54</v>
      </c>
      <c r="AD47">
        <v>13.52</v>
      </c>
      <c r="AE47">
        <v>13.52</v>
      </c>
      <c r="AF47">
        <v>2.72</v>
      </c>
    </row>
    <row r="48" spans="1:32">
      <c r="A48" t="s">
        <v>90</v>
      </c>
      <c r="B48" s="75">
        <v>129.25</v>
      </c>
      <c r="C48" s="75">
        <v>77.06</v>
      </c>
      <c r="D48" s="135">
        <f t="shared" si="0"/>
        <v>95.5</v>
      </c>
      <c r="E48" s="75"/>
      <c r="F48" s="78">
        <v>16.899999999999999</v>
      </c>
      <c r="G48" s="78">
        <v>16.899999999999999</v>
      </c>
      <c r="H48" s="78">
        <v>17.329999999999998</v>
      </c>
      <c r="I48">
        <v>57.83</v>
      </c>
      <c r="J48">
        <v>132.21</v>
      </c>
      <c r="K48">
        <v>100.9</v>
      </c>
      <c r="L48">
        <v>1.17</v>
      </c>
      <c r="M48">
        <v>16.25</v>
      </c>
      <c r="N48" s="135">
        <v>31.84</v>
      </c>
      <c r="O48" s="135">
        <v>31.83</v>
      </c>
      <c r="P48" s="135">
        <v>31.83</v>
      </c>
      <c r="Q48">
        <v>1.26</v>
      </c>
      <c r="R48">
        <v>139.21</v>
      </c>
      <c r="S48">
        <v>1.25</v>
      </c>
      <c r="T48">
        <v>19.62</v>
      </c>
      <c r="U48">
        <v>6.54</v>
      </c>
      <c r="V48">
        <v>6.55</v>
      </c>
      <c r="W48">
        <v>250</v>
      </c>
      <c r="X48">
        <v>50</v>
      </c>
      <c r="Y48">
        <v>96.93</v>
      </c>
      <c r="Z48">
        <v>50</v>
      </c>
      <c r="AA48">
        <v>100</v>
      </c>
      <c r="AB48">
        <v>50</v>
      </c>
      <c r="AC48">
        <v>3.55</v>
      </c>
      <c r="AD48">
        <v>13.65</v>
      </c>
      <c r="AE48">
        <v>13.65</v>
      </c>
      <c r="AF48">
        <v>2.72</v>
      </c>
    </row>
    <row r="49" spans="1:32">
      <c r="A49" t="s">
        <v>91</v>
      </c>
      <c r="B49" s="75">
        <v>129.25</v>
      </c>
      <c r="C49" s="75">
        <v>77.06</v>
      </c>
      <c r="D49" s="135">
        <f t="shared" si="0"/>
        <v>95.5</v>
      </c>
      <c r="E49" s="75"/>
      <c r="F49" s="78">
        <v>17.32</v>
      </c>
      <c r="G49" s="78">
        <v>17.32</v>
      </c>
      <c r="H49" s="78">
        <v>17.75</v>
      </c>
      <c r="I49">
        <v>57.83</v>
      </c>
      <c r="J49">
        <v>132.21</v>
      </c>
      <c r="K49">
        <v>100.9</v>
      </c>
      <c r="L49">
        <v>1.17</v>
      </c>
      <c r="M49">
        <v>16.37</v>
      </c>
      <c r="N49" s="135">
        <v>31.84</v>
      </c>
      <c r="O49" s="135">
        <v>31.83</v>
      </c>
      <c r="P49" s="135">
        <v>31.83</v>
      </c>
      <c r="Q49">
        <v>1.26</v>
      </c>
      <c r="R49">
        <v>137.77000000000001</v>
      </c>
      <c r="S49">
        <v>1.25</v>
      </c>
      <c r="T49">
        <v>19.239999999999998</v>
      </c>
      <c r="U49">
        <v>6.41</v>
      </c>
      <c r="V49">
        <v>6.41</v>
      </c>
      <c r="W49">
        <v>250</v>
      </c>
      <c r="X49">
        <v>50</v>
      </c>
      <c r="Y49">
        <v>96.81</v>
      </c>
      <c r="Z49">
        <v>50</v>
      </c>
      <c r="AA49">
        <v>99.34</v>
      </c>
      <c r="AB49">
        <v>49.66</v>
      </c>
      <c r="AC49">
        <v>3.46</v>
      </c>
      <c r="AD49">
        <v>13.55</v>
      </c>
      <c r="AE49">
        <v>13.55</v>
      </c>
      <c r="AF49">
        <v>2.72</v>
      </c>
    </row>
    <row r="50" spans="1:32">
      <c r="A50" t="s">
        <v>92</v>
      </c>
      <c r="B50" s="75">
        <v>129.25</v>
      </c>
      <c r="C50" s="75">
        <v>77.06</v>
      </c>
      <c r="D50" s="135">
        <f t="shared" si="0"/>
        <v>95.5</v>
      </c>
      <c r="E50" s="75"/>
      <c r="F50" s="78">
        <v>17.579999999999998</v>
      </c>
      <c r="G50" s="78">
        <v>17.579999999999998</v>
      </c>
      <c r="H50" s="78">
        <v>18.02</v>
      </c>
      <c r="I50">
        <v>57.83</v>
      </c>
      <c r="J50">
        <v>132.21</v>
      </c>
      <c r="K50">
        <v>100.9</v>
      </c>
      <c r="L50">
        <v>1.17</v>
      </c>
      <c r="M50">
        <v>16.46</v>
      </c>
      <c r="N50" s="135">
        <v>31.84</v>
      </c>
      <c r="O50" s="135">
        <v>31.83</v>
      </c>
      <c r="P50" s="135">
        <v>31.83</v>
      </c>
      <c r="Q50">
        <v>1.26</v>
      </c>
      <c r="R50">
        <v>133.91999999999999</v>
      </c>
      <c r="S50">
        <v>1.25</v>
      </c>
      <c r="T50">
        <v>18.27</v>
      </c>
      <c r="U50">
        <v>6.09</v>
      </c>
      <c r="V50">
        <v>6.09</v>
      </c>
      <c r="W50">
        <v>250</v>
      </c>
      <c r="X50">
        <v>50</v>
      </c>
      <c r="Y50">
        <v>97.98</v>
      </c>
      <c r="Z50">
        <v>50</v>
      </c>
      <c r="AA50">
        <v>98.67</v>
      </c>
      <c r="AB50">
        <v>49.33</v>
      </c>
      <c r="AC50">
        <v>3.54</v>
      </c>
      <c r="AD50">
        <v>13.56</v>
      </c>
      <c r="AE50">
        <v>13.56</v>
      </c>
      <c r="AF50">
        <v>2.72</v>
      </c>
    </row>
    <row r="51" spans="1:32">
      <c r="A51" t="s">
        <v>93</v>
      </c>
      <c r="B51" s="75">
        <v>129.25</v>
      </c>
      <c r="C51" s="75">
        <v>77.06</v>
      </c>
      <c r="D51" s="135">
        <f t="shared" si="0"/>
        <v>95.5</v>
      </c>
      <c r="E51" s="75"/>
      <c r="F51" s="78">
        <v>17.850000000000001</v>
      </c>
      <c r="G51" s="78">
        <v>17.850000000000001</v>
      </c>
      <c r="H51" s="78">
        <v>18.309999999999999</v>
      </c>
      <c r="I51">
        <v>57.83</v>
      </c>
      <c r="J51">
        <v>132.21</v>
      </c>
      <c r="K51">
        <v>100.9</v>
      </c>
      <c r="L51">
        <v>1.17</v>
      </c>
      <c r="M51">
        <v>16.63</v>
      </c>
      <c r="N51" s="135">
        <v>31.84</v>
      </c>
      <c r="O51" s="135">
        <v>31.83</v>
      </c>
      <c r="P51" s="135">
        <v>31.83</v>
      </c>
      <c r="Q51">
        <v>1.3</v>
      </c>
      <c r="R51">
        <v>131.55000000000001</v>
      </c>
      <c r="S51">
        <v>1.25</v>
      </c>
      <c r="T51">
        <v>17.63</v>
      </c>
      <c r="U51">
        <v>5.88</v>
      </c>
      <c r="V51">
        <v>5.87</v>
      </c>
      <c r="W51">
        <v>250</v>
      </c>
      <c r="X51">
        <v>50</v>
      </c>
      <c r="Y51">
        <v>98.45</v>
      </c>
      <c r="Z51">
        <v>50</v>
      </c>
      <c r="AA51">
        <v>98</v>
      </c>
      <c r="AB51">
        <v>49</v>
      </c>
      <c r="AC51">
        <v>3.55</v>
      </c>
      <c r="AD51">
        <v>13.52</v>
      </c>
      <c r="AE51">
        <v>13.52</v>
      </c>
      <c r="AF51">
        <v>2.72</v>
      </c>
    </row>
    <row r="52" spans="1:32">
      <c r="A52" t="s">
        <v>94</v>
      </c>
      <c r="B52" s="75">
        <v>129.25</v>
      </c>
      <c r="C52" s="75">
        <v>77.06</v>
      </c>
      <c r="D52" s="135">
        <f t="shared" si="0"/>
        <v>95.5</v>
      </c>
      <c r="E52" s="75"/>
      <c r="F52" s="78">
        <v>17.95</v>
      </c>
      <c r="G52" s="78">
        <v>17.95</v>
      </c>
      <c r="H52" s="78">
        <v>18.399999999999999</v>
      </c>
      <c r="I52">
        <v>57.83</v>
      </c>
      <c r="J52">
        <v>132.21</v>
      </c>
      <c r="K52">
        <v>100.9</v>
      </c>
      <c r="L52">
        <v>1.17</v>
      </c>
      <c r="M52">
        <v>16.89</v>
      </c>
      <c r="N52" s="135">
        <v>31.84</v>
      </c>
      <c r="O52" s="135">
        <v>31.83</v>
      </c>
      <c r="P52" s="135">
        <v>31.83</v>
      </c>
      <c r="Q52">
        <v>1.3</v>
      </c>
      <c r="R52">
        <v>132.09</v>
      </c>
      <c r="S52">
        <v>1.25</v>
      </c>
      <c r="T52">
        <v>17.510000000000002</v>
      </c>
      <c r="U52">
        <v>5.84</v>
      </c>
      <c r="V52">
        <v>5.83</v>
      </c>
      <c r="W52">
        <v>250</v>
      </c>
      <c r="X52">
        <v>50</v>
      </c>
      <c r="Y52">
        <v>98.48</v>
      </c>
      <c r="Z52">
        <v>50</v>
      </c>
      <c r="AA52">
        <v>97.34</v>
      </c>
      <c r="AB52">
        <v>48.66</v>
      </c>
      <c r="AC52">
        <v>3.36</v>
      </c>
      <c r="AD52">
        <v>13.39</v>
      </c>
      <c r="AE52">
        <v>13.39</v>
      </c>
      <c r="AF52">
        <v>2.72</v>
      </c>
    </row>
    <row r="53" spans="1:32">
      <c r="A53" t="s">
        <v>95</v>
      </c>
      <c r="B53" s="75">
        <v>129.25</v>
      </c>
      <c r="C53" s="75">
        <v>77.06</v>
      </c>
      <c r="D53" s="135">
        <f t="shared" si="0"/>
        <v>95.5</v>
      </c>
      <c r="E53" s="75"/>
      <c r="F53" s="78">
        <v>18</v>
      </c>
      <c r="G53" s="78">
        <v>18</v>
      </c>
      <c r="H53" s="78">
        <v>18.45</v>
      </c>
      <c r="I53">
        <v>33.08</v>
      </c>
      <c r="J53">
        <v>132.21</v>
      </c>
      <c r="K53">
        <v>100.9</v>
      </c>
      <c r="L53">
        <v>1.17</v>
      </c>
      <c r="M53">
        <v>14.09</v>
      </c>
      <c r="N53" s="135">
        <v>31.84</v>
      </c>
      <c r="O53" s="135">
        <v>31.83</v>
      </c>
      <c r="P53" s="135">
        <v>31.83</v>
      </c>
      <c r="Q53">
        <v>1.3</v>
      </c>
      <c r="R53">
        <v>131.78</v>
      </c>
      <c r="S53">
        <v>1.25</v>
      </c>
      <c r="T53">
        <v>22.82</v>
      </c>
      <c r="U53">
        <v>7.61</v>
      </c>
      <c r="V53">
        <v>7.61</v>
      </c>
      <c r="W53">
        <v>250</v>
      </c>
      <c r="X53">
        <v>50</v>
      </c>
      <c r="Y53">
        <v>98.77</v>
      </c>
      <c r="Z53">
        <v>50</v>
      </c>
      <c r="AA53">
        <v>97.34</v>
      </c>
      <c r="AB53">
        <v>48.66</v>
      </c>
      <c r="AC53">
        <v>4.01</v>
      </c>
      <c r="AD53">
        <v>13.34</v>
      </c>
      <c r="AE53">
        <v>13.34</v>
      </c>
      <c r="AF53">
        <v>2.72</v>
      </c>
    </row>
    <row r="54" spans="1:32">
      <c r="A54" t="s">
        <v>96</v>
      </c>
      <c r="B54" s="75">
        <v>129.25</v>
      </c>
      <c r="C54" s="75">
        <v>77.06</v>
      </c>
      <c r="D54" s="135">
        <f t="shared" si="0"/>
        <v>95.5</v>
      </c>
      <c r="E54" s="75"/>
      <c r="F54" s="78">
        <v>18.02</v>
      </c>
      <c r="G54" s="78">
        <v>18.02</v>
      </c>
      <c r="H54" s="78">
        <v>18.47</v>
      </c>
      <c r="I54">
        <v>33.08</v>
      </c>
      <c r="J54">
        <v>132.21</v>
      </c>
      <c r="K54">
        <v>100.9</v>
      </c>
      <c r="L54">
        <v>1.17</v>
      </c>
      <c r="M54">
        <v>13.81</v>
      </c>
      <c r="N54" s="135">
        <v>31.84</v>
      </c>
      <c r="O54" s="135">
        <v>31.83</v>
      </c>
      <c r="P54" s="135">
        <v>31.83</v>
      </c>
      <c r="Q54">
        <v>1.3</v>
      </c>
      <c r="R54">
        <v>130.36000000000001</v>
      </c>
      <c r="S54">
        <v>1.25</v>
      </c>
      <c r="T54">
        <v>22.44</v>
      </c>
      <c r="U54">
        <v>7.48</v>
      </c>
      <c r="V54">
        <v>7.49</v>
      </c>
      <c r="W54">
        <v>250</v>
      </c>
      <c r="X54">
        <v>50</v>
      </c>
      <c r="Y54">
        <v>98.77</v>
      </c>
      <c r="Z54">
        <v>50</v>
      </c>
      <c r="AA54">
        <v>97.34</v>
      </c>
      <c r="AB54">
        <v>48.66</v>
      </c>
      <c r="AC54">
        <v>4.28</v>
      </c>
      <c r="AD54">
        <v>13.51</v>
      </c>
      <c r="AE54">
        <v>13.51</v>
      </c>
      <c r="AF54">
        <v>2.72</v>
      </c>
    </row>
    <row r="55" spans="1:32">
      <c r="A55" t="s">
        <v>97</v>
      </c>
      <c r="B55" s="75">
        <v>129.25</v>
      </c>
      <c r="C55" s="75">
        <v>77.06</v>
      </c>
      <c r="D55" s="135">
        <f t="shared" si="0"/>
        <v>95.5</v>
      </c>
      <c r="E55" s="75"/>
      <c r="F55" s="78">
        <v>18.100000000000001</v>
      </c>
      <c r="G55" s="78">
        <v>18.100000000000001</v>
      </c>
      <c r="H55" s="78">
        <v>18.559999999999999</v>
      </c>
      <c r="I55">
        <v>33.08</v>
      </c>
      <c r="J55">
        <v>132.21</v>
      </c>
      <c r="K55">
        <v>100.9</v>
      </c>
      <c r="L55">
        <v>1.24</v>
      </c>
      <c r="M55">
        <v>13.91</v>
      </c>
      <c r="N55" s="135">
        <v>31.84</v>
      </c>
      <c r="O55" s="135">
        <v>31.83</v>
      </c>
      <c r="P55" s="135">
        <v>31.83</v>
      </c>
      <c r="Q55">
        <v>1.3</v>
      </c>
      <c r="R55">
        <v>126.92</v>
      </c>
      <c r="S55">
        <v>1.25</v>
      </c>
      <c r="T55">
        <v>22.43</v>
      </c>
      <c r="U55">
        <v>7.48</v>
      </c>
      <c r="V55">
        <v>7.48</v>
      </c>
      <c r="W55">
        <v>250</v>
      </c>
      <c r="X55">
        <v>50</v>
      </c>
      <c r="Y55">
        <v>98.77</v>
      </c>
      <c r="Z55">
        <v>50</v>
      </c>
      <c r="AA55">
        <v>97.34</v>
      </c>
      <c r="AB55">
        <v>48.66</v>
      </c>
      <c r="AC55">
        <v>4.01</v>
      </c>
      <c r="AD55">
        <v>13.64</v>
      </c>
      <c r="AE55">
        <v>13.64</v>
      </c>
      <c r="AF55">
        <v>2.72</v>
      </c>
    </row>
    <row r="56" spans="1:32">
      <c r="A56" t="s">
        <v>98</v>
      </c>
      <c r="B56" s="75">
        <v>129.25</v>
      </c>
      <c r="C56" s="75">
        <v>77.06</v>
      </c>
      <c r="D56" s="135">
        <f t="shared" si="0"/>
        <v>95.5</v>
      </c>
      <c r="E56" s="75"/>
      <c r="F56" s="78">
        <v>17.91</v>
      </c>
      <c r="G56" s="78">
        <v>17.91</v>
      </c>
      <c r="H56" s="78">
        <v>18.350000000000001</v>
      </c>
      <c r="I56">
        <v>33.08</v>
      </c>
      <c r="J56">
        <v>132.21</v>
      </c>
      <c r="K56">
        <v>100.9</v>
      </c>
      <c r="L56">
        <v>1.24</v>
      </c>
      <c r="M56">
        <v>13.99</v>
      </c>
      <c r="N56" s="135">
        <v>31.84</v>
      </c>
      <c r="O56" s="135">
        <v>31.83</v>
      </c>
      <c r="P56" s="135">
        <v>31.83</v>
      </c>
      <c r="Q56">
        <v>1.3</v>
      </c>
      <c r="R56">
        <v>119.14</v>
      </c>
      <c r="S56">
        <v>1.25</v>
      </c>
      <c r="T56">
        <v>21.78</v>
      </c>
      <c r="U56">
        <v>7.26</v>
      </c>
      <c r="V56">
        <v>7.27</v>
      </c>
      <c r="W56">
        <v>250</v>
      </c>
      <c r="X56">
        <v>50</v>
      </c>
      <c r="Y56">
        <v>98.77</v>
      </c>
      <c r="Z56">
        <v>50</v>
      </c>
      <c r="AA56">
        <v>98</v>
      </c>
      <c r="AB56">
        <v>49</v>
      </c>
      <c r="AC56">
        <v>4.01</v>
      </c>
      <c r="AD56">
        <v>13.49</v>
      </c>
      <c r="AE56">
        <v>13.49</v>
      </c>
      <c r="AF56">
        <v>2.72</v>
      </c>
    </row>
    <row r="57" spans="1:32">
      <c r="A57" t="s">
        <v>99</v>
      </c>
      <c r="B57" s="75">
        <v>129.25</v>
      </c>
      <c r="C57" s="75">
        <v>77.06</v>
      </c>
      <c r="D57" s="135">
        <f t="shared" si="0"/>
        <v>95.5</v>
      </c>
      <c r="E57" s="75"/>
      <c r="F57" s="78">
        <v>17.68</v>
      </c>
      <c r="G57" s="78">
        <v>17.68</v>
      </c>
      <c r="H57" s="78">
        <v>18.12</v>
      </c>
      <c r="I57">
        <v>33.08</v>
      </c>
      <c r="J57">
        <v>132.21</v>
      </c>
      <c r="K57">
        <v>100.9</v>
      </c>
      <c r="L57">
        <v>1.17</v>
      </c>
      <c r="M57">
        <v>14.13</v>
      </c>
      <c r="N57" s="135">
        <v>31.84</v>
      </c>
      <c r="O57" s="135">
        <v>31.83</v>
      </c>
      <c r="P57" s="135">
        <v>31.83</v>
      </c>
      <c r="Q57">
        <v>1.3</v>
      </c>
      <c r="R57">
        <v>112.27</v>
      </c>
      <c r="S57">
        <v>1.25</v>
      </c>
      <c r="T57">
        <v>21.56</v>
      </c>
      <c r="U57">
        <v>7.19</v>
      </c>
      <c r="V57">
        <v>7.18</v>
      </c>
      <c r="W57">
        <v>250</v>
      </c>
      <c r="X57">
        <v>50</v>
      </c>
      <c r="Y57">
        <v>98.7</v>
      </c>
      <c r="Z57">
        <v>50</v>
      </c>
      <c r="AA57">
        <v>98.67</v>
      </c>
      <c r="AB57">
        <v>49.33</v>
      </c>
      <c r="AC57">
        <v>4.17</v>
      </c>
      <c r="AD57">
        <v>13.42</v>
      </c>
      <c r="AE57">
        <v>13.42</v>
      </c>
      <c r="AF57">
        <v>2.72</v>
      </c>
    </row>
    <row r="58" spans="1:32">
      <c r="A58" t="s">
        <v>100</v>
      </c>
      <c r="B58" s="75">
        <v>129.25</v>
      </c>
      <c r="C58" s="75">
        <v>77.06</v>
      </c>
      <c r="D58" s="135">
        <f t="shared" si="0"/>
        <v>95.5</v>
      </c>
      <c r="E58" s="75"/>
      <c r="F58" s="78">
        <v>17.34</v>
      </c>
      <c r="G58" s="78">
        <v>17.34</v>
      </c>
      <c r="H58" s="78">
        <v>17.78</v>
      </c>
      <c r="I58">
        <v>33.08</v>
      </c>
      <c r="J58">
        <v>132.21</v>
      </c>
      <c r="K58">
        <v>100.9</v>
      </c>
      <c r="L58">
        <v>1.17</v>
      </c>
      <c r="M58">
        <v>15.13</v>
      </c>
      <c r="N58" s="135">
        <v>31.84</v>
      </c>
      <c r="O58" s="135">
        <v>31.83</v>
      </c>
      <c r="P58" s="135">
        <v>31.83</v>
      </c>
      <c r="Q58">
        <v>1.3</v>
      </c>
      <c r="R58">
        <v>102.33</v>
      </c>
      <c r="S58">
        <v>1.25</v>
      </c>
      <c r="T58">
        <v>21.28</v>
      </c>
      <c r="U58">
        <v>7.1</v>
      </c>
      <c r="V58">
        <v>7.09</v>
      </c>
      <c r="W58">
        <v>250</v>
      </c>
      <c r="X58">
        <v>50</v>
      </c>
      <c r="Y58">
        <v>98.67</v>
      </c>
      <c r="Z58">
        <v>50</v>
      </c>
      <c r="AA58">
        <v>99.34</v>
      </c>
      <c r="AB58">
        <v>49.66</v>
      </c>
      <c r="AC58">
        <v>4.0599999999999996</v>
      </c>
      <c r="AD58">
        <v>13.88</v>
      </c>
      <c r="AE58">
        <v>13.88</v>
      </c>
      <c r="AF58">
        <v>2.72</v>
      </c>
    </row>
    <row r="59" spans="1:32">
      <c r="A59" t="s">
        <v>101</v>
      </c>
      <c r="B59" s="75">
        <v>129.25</v>
      </c>
      <c r="C59" s="75">
        <v>77.06</v>
      </c>
      <c r="D59" s="135">
        <f t="shared" si="0"/>
        <v>95.5</v>
      </c>
      <c r="E59" s="75"/>
      <c r="F59" s="78">
        <v>16.940000000000001</v>
      </c>
      <c r="G59" s="78">
        <v>16.940000000000001</v>
      </c>
      <c r="H59" s="78">
        <v>17.36</v>
      </c>
      <c r="I59">
        <v>33.08</v>
      </c>
      <c r="J59">
        <v>132.21</v>
      </c>
      <c r="K59">
        <v>100.9</v>
      </c>
      <c r="L59">
        <v>1.17</v>
      </c>
      <c r="M59">
        <v>16.71</v>
      </c>
      <c r="N59" s="135">
        <v>31.84</v>
      </c>
      <c r="O59" s="135">
        <v>31.83</v>
      </c>
      <c r="P59" s="135">
        <v>31.83</v>
      </c>
      <c r="Q59">
        <v>1.3</v>
      </c>
      <c r="R59">
        <v>95.52</v>
      </c>
      <c r="S59">
        <v>1.3</v>
      </c>
      <c r="T59">
        <v>20.62</v>
      </c>
      <c r="U59">
        <v>6.88</v>
      </c>
      <c r="V59">
        <v>6.87</v>
      </c>
      <c r="W59">
        <v>250</v>
      </c>
      <c r="X59">
        <v>50</v>
      </c>
      <c r="Y59">
        <v>98.88</v>
      </c>
      <c r="Z59">
        <v>50</v>
      </c>
      <c r="AA59">
        <v>100</v>
      </c>
      <c r="AB59">
        <v>50</v>
      </c>
      <c r="AC59">
        <v>4.05</v>
      </c>
      <c r="AD59">
        <v>14.49</v>
      </c>
      <c r="AE59">
        <v>14.49</v>
      </c>
      <c r="AF59">
        <v>2.72</v>
      </c>
    </row>
    <row r="60" spans="1:32">
      <c r="A60" t="s">
        <v>102</v>
      </c>
      <c r="B60" s="75">
        <v>129.25</v>
      </c>
      <c r="C60" s="75">
        <v>77.06</v>
      </c>
      <c r="D60" s="135">
        <f t="shared" si="0"/>
        <v>95.5</v>
      </c>
      <c r="E60" s="75"/>
      <c r="F60" s="78">
        <v>16.48</v>
      </c>
      <c r="G60" s="78">
        <v>16.48</v>
      </c>
      <c r="H60" s="78">
        <v>16.88</v>
      </c>
      <c r="I60">
        <v>33.08</v>
      </c>
      <c r="J60">
        <v>132.21</v>
      </c>
      <c r="K60">
        <v>100.9</v>
      </c>
      <c r="L60">
        <v>1.17</v>
      </c>
      <c r="M60">
        <v>19.11</v>
      </c>
      <c r="N60" s="135">
        <v>31.84</v>
      </c>
      <c r="O60" s="135">
        <v>31.83</v>
      </c>
      <c r="P60" s="135">
        <v>31.83</v>
      </c>
      <c r="Q60">
        <v>1.3</v>
      </c>
      <c r="R60">
        <v>93.24</v>
      </c>
      <c r="S60">
        <v>1.3</v>
      </c>
      <c r="T60">
        <v>19.239999999999998</v>
      </c>
      <c r="U60">
        <v>6.41</v>
      </c>
      <c r="V60">
        <v>6.41</v>
      </c>
      <c r="W60">
        <v>250</v>
      </c>
      <c r="X60">
        <v>50</v>
      </c>
      <c r="Y60">
        <v>98.92</v>
      </c>
      <c r="Z60">
        <v>50</v>
      </c>
      <c r="AA60">
        <v>99.34</v>
      </c>
      <c r="AB60">
        <v>49.66</v>
      </c>
      <c r="AC60">
        <v>4.24</v>
      </c>
      <c r="AD60">
        <v>15.11</v>
      </c>
      <c r="AE60">
        <v>15.11</v>
      </c>
      <c r="AF60">
        <v>2.72</v>
      </c>
    </row>
    <row r="61" spans="1:32">
      <c r="A61" t="s">
        <v>103</v>
      </c>
      <c r="B61" s="75">
        <v>129.25</v>
      </c>
      <c r="C61" s="75">
        <v>77.06</v>
      </c>
      <c r="D61" s="135">
        <f t="shared" si="0"/>
        <v>95.5</v>
      </c>
      <c r="E61" s="75"/>
      <c r="F61" s="78">
        <v>15.93</v>
      </c>
      <c r="G61" s="78">
        <v>15.93</v>
      </c>
      <c r="H61" s="78">
        <v>16.329999999999998</v>
      </c>
      <c r="I61">
        <v>33.08</v>
      </c>
      <c r="J61">
        <v>132.21</v>
      </c>
      <c r="K61">
        <v>100.9</v>
      </c>
      <c r="L61">
        <v>1.17</v>
      </c>
      <c r="M61">
        <v>20.51</v>
      </c>
      <c r="N61" s="135">
        <v>31.84</v>
      </c>
      <c r="O61" s="135">
        <v>31.83</v>
      </c>
      <c r="P61" s="135">
        <v>31.83</v>
      </c>
      <c r="Q61">
        <v>1.3</v>
      </c>
      <c r="R61">
        <v>90.98</v>
      </c>
      <c r="S61">
        <v>1.3</v>
      </c>
      <c r="T61">
        <v>18.13</v>
      </c>
      <c r="U61">
        <v>6.04</v>
      </c>
      <c r="V61">
        <v>6.05</v>
      </c>
      <c r="W61">
        <v>250</v>
      </c>
      <c r="X61">
        <v>50</v>
      </c>
      <c r="Y61">
        <v>97.54</v>
      </c>
      <c r="Z61">
        <v>50</v>
      </c>
      <c r="AA61">
        <v>96.67</v>
      </c>
      <c r="AB61">
        <v>48.33</v>
      </c>
      <c r="AC61">
        <v>4.12</v>
      </c>
      <c r="AD61">
        <v>15.89</v>
      </c>
      <c r="AE61">
        <v>15.89</v>
      </c>
      <c r="AF61">
        <v>2.72</v>
      </c>
    </row>
    <row r="62" spans="1:32">
      <c r="A62" t="s">
        <v>104</v>
      </c>
      <c r="B62" s="75">
        <v>129.25</v>
      </c>
      <c r="C62" s="75">
        <v>77.06</v>
      </c>
      <c r="D62" s="135">
        <f t="shared" si="0"/>
        <v>95.5</v>
      </c>
      <c r="E62" s="75"/>
      <c r="F62" s="78">
        <v>15.32</v>
      </c>
      <c r="G62" s="78">
        <v>15.32</v>
      </c>
      <c r="H62" s="78">
        <v>15.71</v>
      </c>
      <c r="I62">
        <v>33.08</v>
      </c>
      <c r="J62">
        <v>132.21</v>
      </c>
      <c r="K62">
        <v>100.9</v>
      </c>
      <c r="L62">
        <v>1.17</v>
      </c>
      <c r="M62">
        <v>21.51</v>
      </c>
      <c r="N62" s="135">
        <v>31.84</v>
      </c>
      <c r="O62" s="135">
        <v>31.83</v>
      </c>
      <c r="P62" s="135">
        <v>31.83</v>
      </c>
      <c r="Q62">
        <v>1.3</v>
      </c>
      <c r="R62">
        <v>87.33</v>
      </c>
      <c r="S62">
        <v>1.3</v>
      </c>
      <c r="T62">
        <v>17.899999999999999</v>
      </c>
      <c r="U62">
        <v>5.97</v>
      </c>
      <c r="V62">
        <v>5.96</v>
      </c>
      <c r="W62">
        <v>250</v>
      </c>
      <c r="X62">
        <v>50</v>
      </c>
      <c r="Y62">
        <v>97.54</v>
      </c>
      <c r="Z62">
        <v>50</v>
      </c>
      <c r="AA62">
        <v>94</v>
      </c>
      <c r="AB62">
        <v>47</v>
      </c>
      <c r="AC62">
        <v>4.1399999999999997</v>
      </c>
      <c r="AD62">
        <v>16.399999999999999</v>
      </c>
      <c r="AE62">
        <v>16.399999999999999</v>
      </c>
      <c r="AF62">
        <v>2.72</v>
      </c>
    </row>
    <row r="63" spans="1:32">
      <c r="A63" t="s">
        <v>105</v>
      </c>
      <c r="B63" s="75">
        <v>129.25</v>
      </c>
      <c r="C63" s="75">
        <v>77.06</v>
      </c>
      <c r="D63" s="135">
        <f t="shared" si="0"/>
        <v>95.5</v>
      </c>
      <c r="E63" s="75"/>
      <c r="F63" s="78">
        <v>14.62</v>
      </c>
      <c r="G63" s="78">
        <v>14.62</v>
      </c>
      <c r="H63" s="78">
        <v>14.99</v>
      </c>
      <c r="I63">
        <v>33.08</v>
      </c>
      <c r="J63">
        <v>132.21</v>
      </c>
      <c r="K63">
        <v>100.9</v>
      </c>
      <c r="L63">
        <v>1.17</v>
      </c>
      <c r="M63">
        <v>22.55</v>
      </c>
      <c r="N63" s="135">
        <v>31.84</v>
      </c>
      <c r="O63" s="135">
        <v>31.83</v>
      </c>
      <c r="P63" s="135">
        <v>31.83</v>
      </c>
      <c r="Q63">
        <v>1.38</v>
      </c>
      <c r="R63">
        <v>90.26</v>
      </c>
      <c r="S63">
        <v>1.3</v>
      </c>
      <c r="T63">
        <v>17.55</v>
      </c>
      <c r="U63">
        <v>5.85</v>
      </c>
      <c r="V63">
        <v>5.84</v>
      </c>
      <c r="W63">
        <v>250</v>
      </c>
      <c r="X63">
        <v>50</v>
      </c>
      <c r="Y63">
        <v>96.09</v>
      </c>
      <c r="Z63">
        <v>48.78</v>
      </c>
      <c r="AA63">
        <v>92.67</v>
      </c>
      <c r="AB63">
        <v>46.33</v>
      </c>
      <c r="AC63">
        <v>4.07</v>
      </c>
      <c r="AD63">
        <v>17.100000000000001</v>
      </c>
      <c r="AE63">
        <v>17.100000000000001</v>
      </c>
      <c r="AF63">
        <v>2.72</v>
      </c>
    </row>
    <row r="64" spans="1:32">
      <c r="A64" t="s">
        <v>106</v>
      </c>
      <c r="B64" s="75">
        <v>129.25</v>
      </c>
      <c r="C64" s="75">
        <v>77.06</v>
      </c>
      <c r="D64" s="135">
        <f t="shared" si="0"/>
        <v>95.5</v>
      </c>
      <c r="E64" s="75"/>
      <c r="F64" s="78">
        <v>13.89</v>
      </c>
      <c r="G64" s="78">
        <v>13.89</v>
      </c>
      <c r="H64" s="78">
        <v>14.25</v>
      </c>
      <c r="I64">
        <v>33.08</v>
      </c>
      <c r="J64">
        <v>132.21</v>
      </c>
      <c r="K64">
        <v>100.9</v>
      </c>
      <c r="L64">
        <v>1.17</v>
      </c>
      <c r="M64">
        <v>23.47</v>
      </c>
      <c r="N64" s="135">
        <v>31.84</v>
      </c>
      <c r="O64" s="135">
        <v>31.83</v>
      </c>
      <c r="P64" s="135">
        <v>31.83</v>
      </c>
      <c r="Q64">
        <v>1.38</v>
      </c>
      <c r="R64">
        <v>81.900000000000006</v>
      </c>
      <c r="S64">
        <v>1.3</v>
      </c>
      <c r="T64">
        <v>17.72</v>
      </c>
      <c r="U64">
        <v>5.91</v>
      </c>
      <c r="V64">
        <v>5.9</v>
      </c>
      <c r="W64">
        <v>243.63</v>
      </c>
      <c r="X64">
        <v>48.72</v>
      </c>
      <c r="Y64">
        <v>91.71</v>
      </c>
      <c r="Z64">
        <v>46.3</v>
      </c>
      <c r="AA64">
        <v>87.34</v>
      </c>
      <c r="AB64">
        <v>43.66</v>
      </c>
      <c r="AC64">
        <v>4.2300000000000004</v>
      </c>
      <c r="AD64">
        <v>17.940000000000001</v>
      </c>
      <c r="AE64">
        <v>17.940000000000001</v>
      </c>
      <c r="AF64">
        <v>2.72</v>
      </c>
    </row>
    <row r="65" spans="1:32">
      <c r="A65" t="s">
        <v>107</v>
      </c>
      <c r="B65" s="75">
        <v>129.25</v>
      </c>
      <c r="C65" s="75">
        <v>77.06</v>
      </c>
      <c r="D65" s="135">
        <f t="shared" si="0"/>
        <v>95.5</v>
      </c>
      <c r="E65" s="75"/>
      <c r="F65" s="78">
        <v>13.18</v>
      </c>
      <c r="G65" s="78">
        <v>13.18</v>
      </c>
      <c r="H65" s="78">
        <v>13.51</v>
      </c>
      <c r="I65">
        <v>33.08</v>
      </c>
      <c r="J65">
        <v>132.21</v>
      </c>
      <c r="K65">
        <v>100.9</v>
      </c>
      <c r="L65">
        <v>1.17</v>
      </c>
      <c r="M65">
        <v>32.21</v>
      </c>
      <c r="N65" s="135">
        <v>31.84</v>
      </c>
      <c r="O65" s="135">
        <v>31.83</v>
      </c>
      <c r="P65" s="135">
        <v>31.83</v>
      </c>
      <c r="Q65">
        <v>1.38</v>
      </c>
      <c r="R65">
        <v>73.099999999999994</v>
      </c>
      <c r="S65">
        <v>1.3</v>
      </c>
      <c r="T65">
        <v>17.690000000000001</v>
      </c>
      <c r="U65">
        <v>5.9</v>
      </c>
      <c r="V65">
        <v>5.89</v>
      </c>
      <c r="W65">
        <v>231.07</v>
      </c>
      <c r="X65">
        <v>46.21</v>
      </c>
      <c r="Y65">
        <v>86.54</v>
      </c>
      <c r="Z65">
        <v>46.93</v>
      </c>
      <c r="AA65">
        <v>83.34</v>
      </c>
      <c r="AB65">
        <v>41.66</v>
      </c>
      <c r="AC65">
        <v>4.0199999999999996</v>
      </c>
      <c r="AD65">
        <v>18.41</v>
      </c>
      <c r="AE65">
        <v>18.41</v>
      </c>
      <c r="AF65">
        <v>2.72</v>
      </c>
    </row>
    <row r="66" spans="1:32">
      <c r="A66" t="s">
        <v>108</v>
      </c>
      <c r="B66" s="75">
        <v>129.25</v>
      </c>
      <c r="C66" s="75">
        <v>77.06</v>
      </c>
      <c r="D66" s="135">
        <f t="shared" si="0"/>
        <v>95.5</v>
      </c>
      <c r="E66" s="75"/>
      <c r="F66" s="78">
        <v>12.21</v>
      </c>
      <c r="G66" s="78">
        <v>12.21</v>
      </c>
      <c r="H66" s="78">
        <v>12.52</v>
      </c>
      <c r="I66">
        <v>33.08</v>
      </c>
      <c r="J66">
        <v>132.21</v>
      </c>
      <c r="K66">
        <v>100.9</v>
      </c>
      <c r="L66">
        <v>1.17</v>
      </c>
      <c r="M66">
        <v>32.119999999999997</v>
      </c>
      <c r="N66" s="135">
        <v>31.84</v>
      </c>
      <c r="O66" s="135">
        <v>31.83</v>
      </c>
      <c r="P66" s="135">
        <v>31.83</v>
      </c>
      <c r="Q66">
        <v>1.38</v>
      </c>
      <c r="R66">
        <v>64.17</v>
      </c>
      <c r="S66">
        <v>1.3</v>
      </c>
      <c r="T66">
        <v>17.95</v>
      </c>
      <c r="U66">
        <v>5.99</v>
      </c>
      <c r="V66">
        <v>5.98</v>
      </c>
      <c r="W66">
        <v>214.68</v>
      </c>
      <c r="X66">
        <v>42.94</v>
      </c>
      <c r="Y66">
        <v>80.13</v>
      </c>
      <c r="Z66">
        <v>44.13</v>
      </c>
      <c r="AA66">
        <v>81.34</v>
      </c>
      <c r="AB66">
        <v>40.659999999999997</v>
      </c>
      <c r="AC66">
        <v>4.13</v>
      </c>
      <c r="AD66">
        <v>18.760000000000002</v>
      </c>
      <c r="AE66">
        <v>18.760000000000002</v>
      </c>
      <c r="AF66">
        <v>2.72</v>
      </c>
    </row>
    <row r="67" spans="1:32">
      <c r="A67" t="s">
        <v>109</v>
      </c>
      <c r="B67" s="75">
        <v>129.25</v>
      </c>
      <c r="C67" s="75">
        <v>77.06</v>
      </c>
      <c r="D67" s="135">
        <f t="shared" si="0"/>
        <v>95.5</v>
      </c>
      <c r="E67" s="75"/>
      <c r="F67" s="78">
        <v>11.12</v>
      </c>
      <c r="G67" s="78">
        <v>11.12</v>
      </c>
      <c r="H67" s="78">
        <v>11.4</v>
      </c>
      <c r="I67">
        <v>33.08</v>
      </c>
      <c r="J67">
        <v>132.21</v>
      </c>
      <c r="K67">
        <v>100.9</v>
      </c>
      <c r="L67">
        <v>1.17</v>
      </c>
      <c r="M67">
        <v>32.14</v>
      </c>
      <c r="N67" s="135">
        <v>31.84</v>
      </c>
      <c r="O67" s="135">
        <v>31.83</v>
      </c>
      <c r="P67" s="135">
        <v>31.83</v>
      </c>
      <c r="Q67">
        <v>1.38</v>
      </c>
      <c r="R67">
        <v>56.65</v>
      </c>
      <c r="S67">
        <v>1.3</v>
      </c>
      <c r="T67">
        <v>17.95</v>
      </c>
      <c r="U67">
        <v>5.99</v>
      </c>
      <c r="V67">
        <v>5.98</v>
      </c>
      <c r="W67">
        <v>198.91</v>
      </c>
      <c r="X67">
        <v>39.78</v>
      </c>
      <c r="Y67">
        <v>74.87</v>
      </c>
      <c r="Z67">
        <v>40.630000000000003</v>
      </c>
      <c r="AA67">
        <v>74</v>
      </c>
      <c r="AB67">
        <v>37</v>
      </c>
      <c r="AC67">
        <v>4.08</v>
      </c>
      <c r="AD67">
        <v>19.28</v>
      </c>
      <c r="AE67">
        <v>19.28</v>
      </c>
      <c r="AF67">
        <v>2.72</v>
      </c>
    </row>
    <row r="68" spans="1:32">
      <c r="A68" t="s">
        <v>110</v>
      </c>
      <c r="B68" s="75">
        <v>129.25</v>
      </c>
      <c r="C68" s="75">
        <v>77.06</v>
      </c>
      <c r="D68" s="135">
        <f t="shared" ref="D68:D98" si="1">N68+O68+P68</f>
        <v>95.5</v>
      </c>
      <c r="E68" s="75"/>
      <c r="F68" s="78">
        <v>9.9499999999999993</v>
      </c>
      <c r="G68" s="78">
        <v>9.9499999999999993</v>
      </c>
      <c r="H68" s="78">
        <v>10.199999999999999</v>
      </c>
      <c r="I68">
        <v>57.83</v>
      </c>
      <c r="J68">
        <v>132.21</v>
      </c>
      <c r="K68">
        <v>100.9</v>
      </c>
      <c r="L68">
        <v>1.17</v>
      </c>
      <c r="M68">
        <v>31.98</v>
      </c>
      <c r="N68" s="135">
        <v>31.84</v>
      </c>
      <c r="O68" s="135">
        <v>31.83</v>
      </c>
      <c r="P68" s="135">
        <v>31.83</v>
      </c>
      <c r="Q68">
        <v>1.38</v>
      </c>
      <c r="R68">
        <v>50.06</v>
      </c>
      <c r="S68">
        <v>1.3</v>
      </c>
      <c r="T68">
        <v>17.57</v>
      </c>
      <c r="U68">
        <v>5.86</v>
      </c>
      <c r="V68">
        <v>5.84</v>
      </c>
      <c r="W68">
        <v>179.68</v>
      </c>
      <c r="X68">
        <v>35.94</v>
      </c>
      <c r="Y68">
        <v>66.22</v>
      </c>
      <c r="Z68">
        <v>36.71</v>
      </c>
      <c r="AA68">
        <v>72.67</v>
      </c>
      <c r="AB68">
        <v>36.33</v>
      </c>
      <c r="AC68">
        <v>4.1399999999999997</v>
      </c>
      <c r="AD68">
        <v>19.46</v>
      </c>
      <c r="AE68">
        <v>19.46</v>
      </c>
      <c r="AF68">
        <v>2.72</v>
      </c>
    </row>
    <row r="69" spans="1:32">
      <c r="A69" t="s">
        <v>111</v>
      </c>
      <c r="B69" s="75">
        <v>129.25</v>
      </c>
      <c r="C69" s="75">
        <v>77.06</v>
      </c>
      <c r="D69" s="135">
        <f t="shared" si="1"/>
        <v>95.5</v>
      </c>
      <c r="E69" s="75"/>
      <c r="F69" s="78">
        <v>8.83</v>
      </c>
      <c r="G69" s="78">
        <v>8.83</v>
      </c>
      <c r="H69" s="78">
        <v>9.0500000000000007</v>
      </c>
      <c r="I69">
        <v>57.83</v>
      </c>
      <c r="J69">
        <v>132.21</v>
      </c>
      <c r="K69">
        <v>100.9</v>
      </c>
      <c r="L69">
        <v>1.17</v>
      </c>
      <c r="M69">
        <v>31.9</v>
      </c>
      <c r="N69" s="135">
        <v>31.84</v>
      </c>
      <c r="O69" s="135">
        <v>31.83</v>
      </c>
      <c r="P69" s="135">
        <v>31.83</v>
      </c>
      <c r="Q69">
        <v>1.38</v>
      </c>
      <c r="R69">
        <v>42.22</v>
      </c>
      <c r="S69">
        <v>1.3</v>
      </c>
      <c r="T69">
        <v>17.82</v>
      </c>
      <c r="U69">
        <v>5.94</v>
      </c>
      <c r="V69">
        <v>5.93</v>
      </c>
      <c r="W69">
        <v>161.08000000000001</v>
      </c>
      <c r="X69">
        <v>32.22</v>
      </c>
      <c r="Y69">
        <v>61.86</v>
      </c>
      <c r="Z69">
        <v>32.43</v>
      </c>
      <c r="AA69">
        <v>64.67</v>
      </c>
      <c r="AB69">
        <v>32.33</v>
      </c>
      <c r="AC69">
        <v>4.2</v>
      </c>
      <c r="AD69">
        <v>19.64</v>
      </c>
      <c r="AE69">
        <v>19.64</v>
      </c>
      <c r="AF69">
        <v>2.72</v>
      </c>
    </row>
    <row r="70" spans="1:32">
      <c r="A70" t="s">
        <v>112</v>
      </c>
      <c r="B70" s="75">
        <v>129.25</v>
      </c>
      <c r="C70" s="75">
        <v>77.06</v>
      </c>
      <c r="D70" s="135">
        <f t="shared" si="1"/>
        <v>95.5</v>
      </c>
      <c r="E70" s="75"/>
      <c r="F70" s="78">
        <v>7.62</v>
      </c>
      <c r="G70" s="78">
        <v>7.62</v>
      </c>
      <c r="H70" s="78">
        <v>7.81</v>
      </c>
      <c r="I70">
        <v>57.83</v>
      </c>
      <c r="J70">
        <v>132.21</v>
      </c>
      <c r="K70">
        <v>100.9</v>
      </c>
      <c r="L70">
        <v>1.17</v>
      </c>
      <c r="M70">
        <v>31.86</v>
      </c>
      <c r="N70" s="135">
        <v>31.84</v>
      </c>
      <c r="O70" s="135">
        <v>31.83</v>
      </c>
      <c r="P70" s="135">
        <v>31.83</v>
      </c>
      <c r="Q70">
        <v>1.38</v>
      </c>
      <c r="R70">
        <v>33.450000000000003</v>
      </c>
      <c r="S70">
        <v>1.3</v>
      </c>
      <c r="T70">
        <v>18</v>
      </c>
      <c r="U70">
        <v>6</v>
      </c>
      <c r="V70">
        <v>5.99</v>
      </c>
      <c r="W70">
        <v>139.1</v>
      </c>
      <c r="X70">
        <v>27.82</v>
      </c>
      <c r="Y70">
        <v>56.14</v>
      </c>
      <c r="Z70">
        <v>28.09</v>
      </c>
      <c r="AA70">
        <v>53.34</v>
      </c>
      <c r="AB70">
        <v>26.66</v>
      </c>
      <c r="AC70">
        <v>4.2</v>
      </c>
      <c r="AD70">
        <v>19.37</v>
      </c>
      <c r="AE70">
        <v>19.37</v>
      </c>
      <c r="AF70">
        <v>2.72</v>
      </c>
    </row>
    <row r="71" spans="1:32">
      <c r="A71" t="s">
        <v>113</v>
      </c>
      <c r="B71" s="75">
        <v>129.25</v>
      </c>
      <c r="C71" s="75">
        <v>77.06</v>
      </c>
      <c r="D71" s="135">
        <f t="shared" si="1"/>
        <v>92.7</v>
      </c>
      <c r="E71" s="75"/>
      <c r="F71" s="78">
        <v>6.13</v>
      </c>
      <c r="G71" s="78">
        <v>6.13</v>
      </c>
      <c r="H71" s="78">
        <v>6.28</v>
      </c>
      <c r="I71">
        <v>33.08</v>
      </c>
      <c r="J71">
        <v>132.21</v>
      </c>
      <c r="K71">
        <v>100.9</v>
      </c>
      <c r="L71">
        <v>1.17</v>
      </c>
      <c r="M71">
        <v>35.19</v>
      </c>
      <c r="N71" s="135">
        <v>33</v>
      </c>
      <c r="O71" s="135">
        <v>33</v>
      </c>
      <c r="P71" s="135">
        <v>26.7</v>
      </c>
      <c r="Q71">
        <v>1.38</v>
      </c>
      <c r="R71">
        <v>24.47</v>
      </c>
      <c r="S71">
        <v>1.3</v>
      </c>
      <c r="T71">
        <v>17.829999999999998</v>
      </c>
      <c r="U71">
        <v>5.94</v>
      </c>
      <c r="V71">
        <v>5.96</v>
      </c>
      <c r="W71">
        <v>117.69</v>
      </c>
      <c r="X71">
        <v>23.54</v>
      </c>
      <c r="Y71">
        <v>42.99</v>
      </c>
      <c r="Z71">
        <v>15.38</v>
      </c>
      <c r="AA71">
        <v>44</v>
      </c>
      <c r="AB71">
        <v>22</v>
      </c>
      <c r="AC71">
        <v>4.07</v>
      </c>
      <c r="AD71">
        <v>16.89</v>
      </c>
      <c r="AE71">
        <v>16.89</v>
      </c>
      <c r="AF71">
        <v>2.72</v>
      </c>
    </row>
    <row r="72" spans="1:32">
      <c r="A72" t="s">
        <v>114</v>
      </c>
      <c r="B72" s="75">
        <v>129.25</v>
      </c>
      <c r="C72" s="75">
        <v>77.06</v>
      </c>
      <c r="D72" s="135">
        <f t="shared" si="1"/>
        <v>57.8</v>
      </c>
      <c r="E72" s="75"/>
      <c r="F72" s="78">
        <v>4.58</v>
      </c>
      <c r="G72" s="78">
        <v>4.58</v>
      </c>
      <c r="H72" s="78">
        <v>4.6900000000000004</v>
      </c>
      <c r="I72">
        <v>33.08</v>
      </c>
      <c r="J72">
        <v>132.21</v>
      </c>
      <c r="K72">
        <v>100.9</v>
      </c>
      <c r="L72">
        <v>1.17</v>
      </c>
      <c r="M72">
        <v>35.5</v>
      </c>
      <c r="N72" s="135">
        <v>22.66</v>
      </c>
      <c r="O72" s="135">
        <v>21.49</v>
      </c>
      <c r="P72" s="135">
        <v>13.65</v>
      </c>
      <c r="Q72">
        <v>1.38</v>
      </c>
      <c r="R72">
        <v>16.09</v>
      </c>
      <c r="S72">
        <v>1.3</v>
      </c>
      <c r="T72">
        <v>17.89</v>
      </c>
      <c r="U72">
        <v>5.96</v>
      </c>
      <c r="V72">
        <v>5.96</v>
      </c>
      <c r="W72">
        <v>94.86</v>
      </c>
      <c r="X72">
        <v>18.97</v>
      </c>
      <c r="Y72">
        <v>31.22</v>
      </c>
      <c r="Z72">
        <v>11.55</v>
      </c>
      <c r="AA72">
        <v>32.67</v>
      </c>
      <c r="AB72">
        <v>16.329999999999998</v>
      </c>
      <c r="AC72">
        <v>4.09</v>
      </c>
      <c r="AD72">
        <v>16.93</v>
      </c>
      <c r="AE72">
        <v>16.93</v>
      </c>
      <c r="AF72">
        <v>2.72</v>
      </c>
    </row>
    <row r="73" spans="1:32">
      <c r="A73" t="s">
        <v>115</v>
      </c>
      <c r="B73" s="75">
        <v>129.25</v>
      </c>
      <c r="C73" s="75">
        <v>77.06</v>
      </c>
      <c r="D73" s="135">
        <f t="shared" si="1"/>
        <v>26.55</v>
      </c>
      <c r="E73" s="75"/>
      <c r="F73" s="78">
        <v>3.06</v>
      </c>
      <c r="G73" s="78">
        <v>3.06</v>
      </c>
      <c r="H73" s="78">
        <v>3.14</v>
      </c>
      <c r="I73">
        <v>33.08</v>
      </c>
      <c r="J73">
        <v>132.21</v>
      </c>
      <c r="K73">
        <v>100.9</v>
      </c>
      <c r="L73">
        <v>1.17</v>
      </c>
      <c r="M73">
        <v>35.14</v>
      </c>
      <c r="N73" s="135">
        <v>11.23</v>
      </c>
      <c r="O73" s="135">
        <v>10.41</v>
      </c>
      <c r="P73" s="135">
        <v>4.91</v>
      </c>
      <c r="Q73">
        <v>1.38</v>
      </c>
      <c r="R73">
        <v>9.32</v>
      </c>
      <c r="S73">
        <v>1.3</v>
      </c>
      <c r="T73">
        <v>17.760000000000002</v>
      </c>
      <c r="U73">
        <v>5.92</v>
      </c>
      <c r="V73">
        <v>5.92</v>
      </c>
      <c r="W73">
        <v>72.67</v>
      </c>
      <c r="X73">
        <v>14.53</v>
      </c>
      <c r="Y73">
        <v>26.32</v>
      </c>
      <c r="Z73">
        <v>15.09</v>
      </c>
      <c r="AA73">
        <v>26.67</v>
      </c>
      <c r="AB73">
        <v>13.33</v>
      </c>
      <c r="AC73">
        <v>4.18</v>
      </c>
      <c r="AD73">
        <v>17.36</v>
      </c>
      <c r="AE73">
        <v>17.36</v>
      </c>
      <c r="AF73">
        <v>2.72</v>
      </c>
    </row>
    <row r="74" spans="1:32">
      <c r="A74" t="s">
        <v>116</v>
      </c>
      <c r="B74" s="75">
        <v>129.25</v>
      </c>
      <c r="C74" s="75">
        <v>77.06</v>
      </c>
      <c r="D74" s="135">
        <f t="shared" si="1"/>
        <v>7.61</v>
      </c>
      <c r="E74" s="75"/>
      <c r="F74" s="78">
        <v>1.96</v>
      </c>
      <c r="G74" s="78">
        <v>1.96</v>
      </c>
      <c r="H74" s="78">
        <v>2.0099999999999998</v>
      </c>
      <c r="I74">
        <v>33.08</v>
      </c>
      <c r="J74">
        <v>132.21</v>
      </c>
      <c r="K74">
        <v>100.9</v>
      </c>
      <c r="L74">
        <v>1.17</v>
      </c>
      <c r="M74">
        <v>35.119999999999997</v>
      </c>
      <c r="N74" s="135">
        <v>3.48</v>
      </c>
      <c r="O74" s="135">
        <v>3.22</v>
      </c>
      <c r="P74" s="135">
        <v>0.91</v>
      </c>
      <c r="Q74">
        <v>1.38</v>
      </c>
      <c r="R74">
        <v>4.42</v>
      </c>
      <c r="S74">
        <v>1.3</v>
      </c>
      <c r="T74">
        <v>17.89</v>
      </c>
      <c r="U74">
        <v>5.96</v>
      </c>
      <c r="V74">
        <v>5.96</v>
      </c>
      <c r="W74">
        <v>51.02</v>
      </c>
      <c r="X74">
        <v>10.199999999999999</v>
      </c>
      <c r="Y74">
        <v>15.58</v>
      </c>
      <c r="Z74">
        <v>10.15</v>
      </c>
      <c r="AA74">
        <v>13.33</v>
      </c>
      <c r="AB74">
        <v>6.67</v>
      </c>
      <c r="AC74">
        <v>4.04</v>
      </c>
      <c r="AD74">
        <v>17.53</v>
      </c>
      <c r="AE74">
        <v>17.53</v>
      </c>
      <c r="AF74">
        <v>2.72</v>
      </c>
    </row>
    <row r="75" spans="1:32">
      <c r="A75" t="s">
        <v>117</v>
      </c>
      <c r="B75" s="75">
        <v>129.25</v>
      </c>
      <c r="C75" s="75">
        <v>77.06</v>
      </c>
      <c r="D75" s="135">
        <f t="shared" si="1"/>
        <v>0</v>
      </c>
      <c r="E75" s="75"/>
      <c r="F75" s="78">
        <v>1.05</v>
      </c>
      <c r="G75" s="78">
        <v>1.05</v>
      </c>
      <c r="H75" s="78">
        <v>1.08</v>
      </c>
      <c r="I75">
        <v>33.08</v>
      </c>
      <c r="J75">
        <v>132.21</v>
      </c>
      <c r="K75">
        <v>100.9</v>
      </c>
      <c r="L75">
        <v>1.24</v>
      </c>
      <c r="M75">
        <v>35.119999999999997</v>
      </c>
      <c r="N75" s="135">
        <v>0</v>
      </c>
      <c r="O75" s="135">
        <v>0</v>
      </c>
      <c r="P75" s="135">
        <v>0</v>
      </c>
      <c r="Q75">
        <v>1.38</v>
      </c>
      <c r="R75">
        <v>1.69</v>
      </c>
      <c r="S75">
        <v>1.25</v>
      </c>
      <c r="T75">
        <v>17.989999999999998</v>
      </c>
      <c r="U75">
        <v>6</v>
      </c>
      <c r="V75">
        <v>5.99</v>
      </c>
      <c r="W75">
        <v>31.13</v>
      </c>
      <c r="X75">
        <v>6.22</v>
      </c>
      <c r="Y75">
        <v>8.33</v>
      </c>
      <c r="Z75">
        <v>5.89</v>
      </c>
      <c r="AA75">
        <v>6.67</v>
      </c>
      <c r="AB75">
        <v>3.33</v>
      </c>
      <c r="AC75">
        <v>7.26</v>
      </c>
      <c r="AD75">
        <v>17.41</v>
      </c>
      <c r="AE75">
        <v>17.41</v>
      </c>
      <c r="AF75">
        <v>2.72</v>
      </c>
    </row>
    <row r="76" spans="1:32">
      <c r="A76" t="s">
        <v>118</v>
      </c>
      <c r="B76" s="75">
        <v>129.25</v>
      </c>
      <c r="C76" s="75">
        <v>77.06</v>
      </c>
      <c r="D76" s="135">
        <f t="shared" si="1"/>
        <v>0</v>
      </c>
      <c r="E76" s="75"/>
      <c r="F76" s="78">
        <v>0.38</v>
      </c>
      <c r="G76" s="78">
        <v>0.38</v>
      </c>
      <c r="H76" s="78">
        <v>0.38</v>
      </c>
      <c r="I76">
        <v>57.83</v>
      </c>
      <c r="J76">
        <v>132.21</v>
      </c>
      <c r="K76">
        <v>100.9</v>
      </c>
      <c r="L76">
        <v>1.24</v>
      </c>
      <c r="M76">
        <v>35.119999999999997</v>
      </c>
      <c r="N76" s="135">
        <v>0</v>
      </c>
      <c r="O76" s="135">
        <v>0</v>
      </c>
      <c r="P76" s="135">
        <v>0</v>
      </c>
      <c r="Q76">
        <v>1.38</v>
      </c>
      <c r="R76">
        <v>0.39</v>
      </c>
      <c r="S76">
        <v>1.25</v>
      </c>
      <c r="T76">
        <v>17.95</v>
      </c>
      <c r="U76">
        <v>5.99</v>
      </c>
      <c r="V76">
        <v>5.98</v>
      </c>
      <c r="W76">
        <v>14.58</v>
      </c>
      <c r="X76">
        <v>2.92</v>
      </c>
      <c r="Y76">
        <v>1.67</v>
      </c>
      <c r="Z76">
        <v>2.5499999999999998</v>
      </c>
      <c r="AA76">
        <v>0</v>
      </c>
      <c r="AB76">
        <v>0</v>
      </c>
      <c r="AC76">
        <v>7.25</v>
      </c>
      <c r="AD76">
        <v>17.190000000000001</v>
      </c>
      <c r="AE76">
        <v>17.190000000000001</v>
      </c>
      <c r="AF76">
        <v>2.72</v>
      </c>
    </row>
    <row r="77" spans="1:32">
      <c r="A77" t="s">
        <v>119</v>
      </c>
      <c r="B77" s="75">
        <v>129.25</v>
      </c>
      <c r="C77" s="75">
        <v>77.06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57.83</v>
      </c>
      <c r="J77">
        <v>132.21</v>
      </c>
      <c r="K77">
        <v>100.9</v>
      </c>
      <c r="L77">
        <v>1.24</v>
      </c>
      <c r="M77">
        <v>41.11</v>
      </c>
      <c r="N77" s="135">
        <v>0</v>
      </c>
      <c r="O77" s="135">
        <v>0</v>
      </c>
      <c r="P77" s="135">
        <v>0</v>
      </c>
      <c r="Q77">
        <v>1.38</v>
      </c>
      <c r="R77">
        <v>0</v>
      </c>
      <c r="S77">
        <v>1.25</v>
      </c>
      <c r="T77">
        <v>35.380000000000003</v>
      </c>
      <c r="U77">
        <v>11.79</v>
      </c>
      <c r="V77">
        <v>11.79</v>
      </c>
      <c r="W77">
        <v>4.01</v>
      </c>
      <c r="X77">
        <v>0.8</v>
      </c>
      <c r="Y77">
        <v>0</v>
      </c>
      <c r="Z77">
        <v>0.16</v>
      </c>
      <c r="AA77">
        <v>0</v>
      </c>
      <c r="AB77">
        <v>0</v>
      </c>
      <c r="AC77">
        <v>7.05</v>
      </c>
      <c r="AD77">
        <v>16.739999999999998</v>
      </c>
      <c r="AE77">
        <v>16.739999999999998</v>
      </c>
      <c r="AF77">
        <v>2.72</v>
      </c>
    </row>
    <row r="78" spans="1:32">
      <c r="A78" t="s">
        <v>120</v>
      </c>
      <c r="B78" s="75">
        <v>129.25</v>
      </c>
      <c r="C78" s="75">
        <v>77.06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57.83</v>
      </c>
      <c r="J78">
        <v>132.21</v>
      </c>
      <c r="K78">
        <v>100.9</v>
      </c>
      <c r="L78">
        <v>1.24</v>
      </c>
      <c r="M78">
        <v>41.08</v>
      </c>
      <c r="N78" s="135">
        <v>0</v>
      </c>
      <c r="O78" s="135">
        <v>0</v>
      </c>
      <c r="P78" s="135">
        <v>0</v>
      </c>
      <c r="Q78">
        <v>1.38</v>
      </c>
      <c r="R78">
        <v>0</v>
      </c>
      <c r="S78">
        <v>1.25</v>
      </c>
      <c r="T78">
        <v>34.76</v>
      </c>
      <c r="U78">
        <v>11.59</v>
      </c>
      <c r="V78">
        <v>11.57</v>
      </c>
      <c r="W78">
        <v>0.06</v>
      </c>
      <c r="X78">
        <v>0.01</v>
      </c>
      <c r="Y78">
        <v>0</v>
      </c>
      <c r="Z78">
        <v>0</v>
      </c>
      <c r="AA78">
        <v>0</v>
      </c>
      <c r="AB78">
        <v>0</v>
      </c>
      <c r="AC78">
        <v>6.71</v>
      </c>
      <c r="AD78">
        <v>16.21</v>
      </c>
      <c r="AE78">
        <v>16.21</v>
      </c>
      <c r="AF78">
        <v>2.72</v>
      </c>
    </row>
    <row r="79" spans="1:32">
      <c r="A79" t="s">
        <v>121</v>
      </c>
      <c r="B79" s="75">
        <v>129.25</v>
      </c>
      <c r="C79" s="75">
        <v>77.06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57.83</v>
      </c>
      <c r="J79">
        <v>132.21</v>
      </c>
      <c r="K79">
        <v>100.9</v>
      </c>
      <c r="L79">
        <v>1.24</v>
      </c>
      <c r="M79">
        <v>41.1</v>
      </c>
      <c r="N79" s="135">
        <v>0</v>
      </c>
      <c r="O79" s="135">
        <v>0</v>
      </c>
      <c r="P79" s="135">
        <v>0</v>
      </c>
      <c r="Q79">
        <v>1.38</v>
      </c>
      <c r="R79">
        <v>0</v>
      </c>
      <c r="S79">
        <v>1.25</v>
      </c>
      <c r="T79">
        <v>34.24</v>
      </c>
      <c r="U79">
        <v>11.41</v>
      </c>
      <c r="V79">
        <v>11.43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6.39</v>
      </c>
      <c r="AD79">
        <v>15.44</v>
      </c>
      <c r="AE79">
        <v>15.44</v>
      </c>
      <c r="AF79">
        <v>2.72</v>
      </c>
    </row>
    <row r="80" spans="1:32">
      <c r="A80" t="s">
        <v>122</v>
      </c>
      <c r="B80" s="75">
        <v>129.25</v>
      </c>
      <c r="C80" s="75">
        <v>77.06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57.83</v>
      </c>
      <c r="J80">
        <v>132.21</v>
      </c>
      <c r="K80">
        <v>100.9</v>
      </c>
      <c r="L80">
        <v>1.24</v>
      </c>
      <c r="M80">
        <v>41.06</v>
      </c>
      <c r="N80" s="135">
        <v>0</v>
      </c>
      <c r="O80" s="135">
        <v>0</v>
      </c>
      <c r="P80" s="135">
        <v>0</v>
      </c>
      <c r="Q80">
        <v>1.38</v>
      </c>
      <c r="R80">
        <v>0</v>
      </c>
      <c r="S80">
        <v>1.25</v>
      </c>
      <c r="T80">
        <v>33.42</v>
      </c>
      <c r="U80">
        <v>11.14</v>
      </c>
      <c r="V80">
        <v>11.15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6.11</v>
      </c>
      <c r="AD80">
        <v>12.62</v>
      </c>
      <c r="AE80">
        <v>12.62</v>
      </c>
      <c r="AF80">
        <v>2.72</v>
      </c>
    </row>
    <row r="81" spans="1:32">
      <c r="A81" t="s">
        <v>123</v>
      </c>
      <c r="B81" s="75">
        <v>129.25</v>
      </c>
      <c r="C81" s="75">
        <v>77.06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57.83</v>
      </c>
      <c r="J81">
        <v>132.21</v>
      </c>
      <c r="K81">
        <v>100.9</v>
      </c>
      <c r="L81">
        <v>1.24</v>
      </c>
      <c r="M81">
        <v>41.04</v>
      </c>
      <c r="N81" s="135">
        <v>0</v>
      </c>
      <c r="O81" s="135">
        <v>0</v>
      </c>
      <c r="P81" s="135">
        <v>0</v>
      </c>
      <c r="Q81">
        <v>1.38</v>
      </c>
      <c r="R81">
        <v>0</v>
      </c>
      <c r="S81">
        <v>1.25</v>
      </c>
      <c r="T81">
        <v>25.4</v>
      </c>
      <c r="U81">
        <v>8.4700000000000006</v>
      </c>
      <c r="V81">
        <v>8.4499999999999993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5.77</v>
      </c>
      <c r="AD81">
        <v>12.53</v>
      </c>
      <c r="AE81">
        <v>12.53</v>
      </c>
      <c r="AF81">
        <v>2.72</v>
      </c>
    </row>
    <row r="82" spans="1:32">
      <c r="A82" t="s">
        <v>124</v>
      </c>
      <c r="B82" s="75">
        <v>129.25</v>
      </c>
      <c r="C82" s="75">
        <v>77.06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57.83</v>
      </c>
      <c r="J82">
        <v>132.21</v>
      </c>
      <c r="K82">
        <v>100.9</v>
      </c>
      <c r="L82">
        <v>1.24</v>
      </c>
      <c r="M82">
        <v>41.11</v>
      </c>
      <c r="N82" s="135">
        <v>0</v>
      </c>
      <c r="O82" s="135">
        <v>0</v>
      </c>
      <c r="P82" s="135">
        <v>0</v>
      </c>
      <c r="Q82">
        <v>1.38</v>
      </c>
      <c r="R82">
        <v>0</v>
      </c>
      <c r="S82">
        <v>1.25</v>
      </c>
      <c r="T82">
        <v>24.07</v>
      </c>
      <c r="U82">
        <v>8.02</v>
      </c>
      <c r="V82">
        <v>8.02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5.42</v>
      </c>
      <c r="AD82">
        <v>12.47</v>
      </c>
      <c r="AE82">
        <v>12.47</v>
      </c>
      <c r="AF82">
        <v>2.72</v>
      </c>
    </row>
    <row r="83" spans="1:32">
      <c r="A83" t="s">
        <v>125</v>
      </c>
      <c r="B83" s="75">
        <v>129.25</v>
      </c>
      <c r="C83" s="75">
        <v>77.06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57.83</v>
      </c>
      <c r="J83">
        <v>132.21</v>
      </c>
      <c r="K83">
        <v>100.9</v>
      </c>
      <c r="L83">
        <v>1.32</v>
      </c>
      <c r="M83">
        <v>34.06</v>
      </c>
      <c r="N83" s="135">
        <v>0</v>
      </c>
      <c r="O83" s="135">
        <v>0</v>
      </c>
      <c r="P83" s="135">
        <v>0</v>
      </c>
      <c r="Q83">
        <v>1.38</v>
      </c>
      <c r="R83">
        <v>0</v>
      </c>
      <c r="S83">
        <v>1.25</v>
      </c>
      <c r="T83">
        <v>23.83</v>
      </c>
      <c r="U83">
        <v>7.94</v>
      </c>
      <c r="V83">
        <v>7.95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4.4800000000000004</v>
      </c>
      <c r="AD83">
        <v>12.65</v>
      </c>
      <c r="AE83">
        <v>12.65</v>
      </c>
      <c r="AF83">
        <v>2.72</v>
      </c>
    </row>
    <row r="84" spans="1:32">
      <c r="A84" t="s">
        <v>126</v>
      </c>
      <c r="B84" s="75">
        <v>129.25</v>
      </c>
      <c r="C84" s="75">
        <v>77.06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57.83</v>
      </c>
      <c r="J84">
        <v>132.21</v>
      </c>
      <c r="K84">
        <v>100.9</v>
      </c>
      <c r="L84">
        <v>1.32</v>
      </c>
      <c r="M84">
        <v>33.630000000000003</v>
      </c>
      <c r="N84" s="135">
        <v>0</v>
      </c>
      <c r="O84" s="135">
        <v>0</v>
      </c>
      <c r="P84" s="135">
        <v>0</v>
      </c>
      <c r="Q84">
        <v>1.38</v>
      </c>
      <c r="R84">
        <v>0</v>
      </c>
      <c r="S84">
        <v>1.25</v>
      </c>
      <c r="T84">
        <v>23.07</v>
      </c>
      <c r="U84">
        <v>7.69</v>
      </c>
      <c r="V84">
        <v>7.69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4.37</v>
      </c>
      <c r="AD84">
        <v>12.59</v>
      </c>
      <c r="AE84">
        <v>12.59</v>
      </c>
      <c r="AF84">
        <v>2.72</v>
      </c>
    </row>
    <row r="85" spans="1:32">
      <c r="A85" t="s">
        <v>127</v>
      </c>
      <c r="B85" s="75">
        <v>129.25</v>
      </c>
      <c r="C85" s="75">
        <v>77.06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57.83</v>
      </c>
      <c r="J85">
        <v>132.21</v>
      </c>
      <c r="K85">
        <v>100.9</v>
      </c>
      <c r="L85">
        <v>1.32</v>
      </c>
      <c r="M85">
        <v>33.409999999999997</v>
      </c>
      <c r="N85" s="135">
        <v>0</v>
      </c>
      <c r="O85" s="135">
        <v>0</v>
      </c>
      <c r="P85" s="135">
        <v>0</v>
      </c>
      <c r="Q85">
        <v>1.38</v>
      </c>
      <c r="R85">
        <v>0</v>
      </c>
      <c r="S85">
        <v>1.25</v>
      </c>
      <c r="T85">
        <v>22.42</v>
      </c>
      <c r="U85">
        <v>7.47</v>
      </c>
      <c r="V85">
        <v>7.49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4.18</v>
      </c>
      <c r="AD85">
        <v>12.43</v>
      </c>
      <c r="AE85">
        <v>12.43</v>
      </c>
      <c r="AF85">
        <v>2.72</v>
      </c>
    </row>
    <row r="86" spans="1:32">
      <c r="A86" t="s">
        <v>128</v>
      </c>
      <c r="B86" s="75">
        <v>129.25</v>
      </c>
      <c r="C86" s="75">
        <v>77.06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57.83</v>
      </c>
      <c r="J86">
        <v>132.21</v>
      </c>
      <c r="K86">
        <v>100.9</v>
      </c>
      <c r="L86">
        <v>1.32</v>
      </c>
      <c r="M86">
        <v>32.869999999999997</v>
      </c>
      <c r="N86" s="135">
        <v>0</v>
      </c>
      <c r="O86" s="135">
        <v>0</v>
      </c>
      <c r="P86" s="135">
        <v>0</v>
      </c>
      <c r="Q86">
        <v>1.38</v>
      </c>
      <c r="R86">
        <v>0</v>
      </c>
      <c r="S86">
        <v>1.25</v>
      </c>
      <c r="T86">
        <v>21.53</v>
      </c>
      <c r="U86">
        <v>7.18</v>
      </c>
      <c r="V86">
        <v>7.17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4.21</v>
      </c>
      <c r="AD86">
        <v>12.59</v>
      </c>
      <c r="AE86">
        <v>12.59</v>
      </c>
      <c r="AF86">
        <v>2.72</v>
      </c>
    </row>
    <row r="87" spans="1:32">
      <c r="A87" t="s">
        <v>129</v>
      </c>
      <c r="B87" s="75">
        <v>129.25</v>
      </c>
      <c r="C87" s="75">
        <v>77.06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57.83</v>
      </c>
      <c r="J87">
        <v>132.21</v>
      </c>
      <c r="K87">
        <v>100.9</v>
      </c>
      <c r="L87">
        <v>1.32</v>
      </c>
      <c r="M87">
        <v>32.450000000000003</v>
      </c>
      <c r="N87" s="135">
        <v>0</v>
      </c>
      <c r="O87" s="135">
        <v>0</v>
      </c>
      <c r="P87" s="135">
        <v>0</v>
      </c>
      <c r="Q87">
        <v>1.3</v>
      </c>
      <c r="R87">
        <v>0</v>
      </c>
      <c r="S87">
        <v>1.2</v>
      </c>
      <c r="T87">
        <v>17.97</v>
      </c>
      <c r="U87">
        <v>5.99</v>
      </c>
      <c r="V87">
        <v>5.99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4.21</v>
      </c>
      <c r="AD87">
        <v>12.61</v>
      </c>
      <c r="AE87">
        <v>12.61</v>
      </c>
      <c r="AF87">
        <v>2.72</v>
      </c>
    </row>
    <row r="88" spans="1:32">
      <c r="A88" t="s">
        <v>130</v>
      </c>
      <c r="B88" s="75">
        <v>129.25</v>
      </c>
      <c r="C88" s="75">
        <v>77.06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57.83</v>
      </c>
      <c r="J88">
        <v>132.21</v>
      </c>
      <c r="K88">
        <v>100.9</v>
      </c>
      <c r="L88">
        <v>1.32</v>
      </c>
      <c r="M88">
        <v>29.08</v>
      </c>
      <c r="N88" s="135">
        <v>0</v>
      </c>
      <c r="O88" s="135">
        <v>0</v>
      </c>
      <c r="P88" s="135">
        <v>0</v>
      </c>
      <c r="Q88">
        <v>1.3</v>
      </c>
      <c r="R88">
        <v>0</v>
      </c>
      <c r="S88">
        <v>1.2</v>
      </c>
      <c r="T88">
        <v>17.920000000000002</v>
      </c>
      <c r="U88">
        <v>5.97</v>
      </c>
      <c r="V88">
        <v>5.99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4.22</v>
      </c>
      <c r="AD88">
        <v>12.5</v>
      </c>
      <c r="AE88">
        <v>12.5</v>
      </c>
      <c r="AF88">
        <v>2.72</v>
      </c>
    </row>
    <row r="89" spans="1:32">
      <c r="A89" t="s">
        <v>131</v>
      </c>
      <c r="B89" s="75">
        <v>129.25</v>
      </c>
      <c r="C89" s="75">
        <v>77.06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57.83</v>
      </c>
      <c r="J89">
        <v>132.21</v>
      </c>
      <c r="K89">
        <v>100.9</v>
      </c>
      <c r="L89">
        <v>1.32</v>
      </c>
      <c r="M89">
        <v>28.36</v>
      </c>
      <c r="N89" s="135">
        <v>0</v>
      </c>
      <c r="O89" s="135">
        <v>0</v>
      </c>
      <c r="P89" s="135">
        <v>0</v>
      </c>
      <c r="Q89">
        <v>1.3</v>
      </c>
      <c r="R89">
        <v>0</v>
      </c>
      <c r="S89">
        <v>1.2</v>
      </c>
      <c r="T89">
        <v>17.89</v>
      </c>
      <c r="U89">
        <v>5.96</v>
      </c>
      <c r="V89">
        <v>5.96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4.43</v>
      </c>
      <c r="AD89">
        <v>12.35</v>
      </c>
      <c r="AE89">
        <v>12.35</v>
      </c>
      <c r="AF89">
        <v>2.72</v>
      </c>
    </row>
    <row r="90" spans="1:32">
      <c r="A90" t="s">
        <v>132</v>
      </c>
      <c r="B90" s="75">
        <v>129.25</v>
      </c>
      <c r="C90" s="75">
        <v>77.06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57.83</v>
      </c>
      <c r="J90">
        <v>132.21</v>
      </c>
      <c r="K90">
        <v>100.9</v>
      </c>
      <c r="L90">
        <v>1.32</v>
      </c>
      <c r="M90">
        <v>27.47</v>
      </c>
      <c r="N90" s="135">
        <v>0</v>
      </c>
      <c r="O90" s="135">
        <v>0</v>
      </c>
      <c r="P90" s="135">
        <v>0</v>
      </c>
      <c r="Q90">
        <v>1.3</v>
      </c>
      <c r="R90">
        <v>0</v>
      </c>
      <c r="S90">
        <v>1.2</v>
      </c>
      <c r="T90">
        <v>17.84</v>
      </c>
      <c r="U90">
        <v>5.95</v>
      </c>
      <c r="V90">
        <v>5.95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4.17</v>
      </c>
      <c r="AD90">
        <v>12.43</v>
      </c>
      <c r="AE90">
        <v>12.43</v>
      </c>
      <c r="AF90">
        <v>2.72</v>
      </c>
    </row>
    <row r="91" spans="1:32">
      <c r="A91" t="s">
        <v>133</v>
      </c>
      <c r="B91" s="75">
        <v>129.25</v>
      </c>
      <c r="C91" s="75">
        <v>77.06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57.83</v>
      </c>
      <c r="J91">
        <v>132.21</v>
      </c>
      <c r="K91">
        <v>100.9</v>
      </c>
      <c r="L91">
        <v>1.24</v>
      </c>
      <c r="M91">
        <v>26.94</v>
      </c>
      <c r="N91" s="135">
        <v>0</v>
      </c>
      <c r="O91" s="135">
        <v>0</v>
      </c>
      <c r="P91" s="135">
        <v>0</v>
      </c>
      <c r="Q91">
        <v>1.3</v>
      </c>
      <c r="R91">
        <v>0</v>
      </c>
      <c r="S91">
        <v>1.2</v>
      </c>
      <c r="T91">
        <v>17.829999999999998</v>
      </c>
      <c r="U91">
        <v>5.94</v>
      </c>
      <c r="V91">
        <v>5.94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4.45</v>
      </c>
      <c r="AD91">
        <v>12.33</v>
      </c>
      <c r="AE91">
        <v>12.33</v>
      </c>
      <c r="AF91">
        <v>2.72</v>
      </c>
    </row>
    <row r="92" spans="1:32">
      <c r="A92" t="s">
        <v>134</v>
      </c>
      <c r="B92" s="75">
        <v>129.25</v>
      </c>
      <c r="C92" s="75">
        <v>77.06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57.83</v>
      </c>
      <c r="J92">
        <v>132.21</v>
      </c>
      <c r="K92">
        <v>100.9</v>
      </c>
      <c r="L92">
        <v>1.24</v>
      </c>
      <c r="M92">
        <v>21.94</v>
      </c>
      <c r="N92" s="135">
        <v>0</v>
      </c>
      <c r="O92" s="135">
        <v>0</v>
      </c>
      <c r="P92" s="135">
        <v>0</v>
      </c>
      <c r="Q92">
        <v>1.3</v>
      </c>
      <c r="R92">
        <v>0</v>
      </c>
      <c r="S92">
        <v>1.2</v>
      </c>
      <c r="T92">
        <v>17.89</v>
      </c>
      <c r="U92">
        <v>5.96</v>
      </c>
      <c r="V92">
        <v>5.96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4.24</v>
      </c>
      <c r="AD92">
        <v>12.36</v>
      </c>
      <c r="AE92">
        <v>12.36</v>
      </c>
      <c r="AF92">
        <v>2.72</v>
      </c>
    </row>
    <row r="93" spans="1:32">
      <c r="A93" t="s">
        <v>135</v>
      </c>
      <c r="B93" s="75">
        <v>129.25</v>
      </c>
      <c r="C93" s="75">
        <v>77.06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57.83</v>
      </c>
      <c r="J93">
        <v>132.21</v>
      </c>
      <c r="K93">
        <v>100.9</v>
      </c>
      <c r="L93">
        <v>1.24</v>
      </c>
      <c r="M93">
        <v>21.54</v>
      </c>
      <c r="N93" s="135">
        <v>0</v>
      </c>
      <c r="O93" s="135">
        <v>0</v>
      </c>
      <c r="P93" s="135">
        <v>0</v>
      </c>
      <c r="Q93">
        <v>1.3</v>
      </c>
      <c r="R93">
        <v>0</v>
      </c>
      <c r="S93">
        <v>1.2</v>
      </c>
      <c r="T93">
        <v>17.84</v>
      </c>
      <c r="U93">
        <v>5.95</v>
      </c>
      <c r="V93">
        <v>5.95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4.17</v>
      </c>
      <c r="AD93">
        <v>12.64</v>
      </c>
      <c r="AE93">
        <v>12.64</v>
      </c>
      <c r="AF93">
        <v>2.72</v>
      </c>
    </row>
    <row r="94" spans="1:32">
      <c r="A94" t="s">
        <v>136</v>
      </c>
      <c r="B94" s="75">
        <v>129.25</v>
      </c>
      <c r="C94" s="75">
        <v>77.06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57.83</v>
      </c>
      <c r="J94">
        <v>132.21</v>
      </c>
      <c r="K94">
        <v>100.9</v>
      </c>
      <c r="L94">
        <v>1.24</v>
      </c>
      <c r="M94">
        <v>21.09</v>
      </c>
      <c r="N94" s="135">
        <v>0</v>
      </c>
      <c r="O94" s="135">
        <v>0</v>
      </c>
      <c r="P94" s="135">
        <v>0</v>
      </c>
      <c r="Q94">
        <v>1.3</v>
      </c>
      <c r="R94">
        <v>0</v>
      </c>
      <c r="S94">
        <v>1.2</v>
      </c>
      <c r="T94">
        <v>18.329999999999998</v>
      </c>
      <c r="U94">
        <v>6.11</v>
      </c>
      <c r="V94">
        <v>6.1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4.34</v>
      </c>
      <c r="AD94">
        <v>12.47</v>
      </c>
      <c r="AE94">
        <v>12.47</v>
      </c>
      <c r="AF94">
        <v>2.72</v>
      </c>
    </row>
    <row r="95" spans="1:32">
      <c r="A95" t="s">
        <v>137</v>
      </c>
      <c r="B95" s="75">
        <v>129.25</v>
      </c>
      <c r="C95" s="75">
        <v>77.06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57.83</v>
      </c>
      <c r="J95">
        <v>132.21</v>
      </c>
      <c r="K95">
        <v>100.9</v>
      </c>
      <c r="L95">
        <v>1.24</v>
      </c>
      <c r="M95">
        <v>20.440000000000001</v>
      </c>
      <c r="N95" s="135">
        <v>0</v>
      </c>
      <c r="O95" s="135">
        <v>0</v>
      </c>
      <c r="P95" s="135">
        <v>0</v>
      </c>
      <c r="Q95">
        <v>1.3</v>
      </c>
      <c r="R95">
        <v>0</v>
      </c>
      <c r="S95">
        <v>1.2</v>
      </c>
      <c r="T95">
        <v>18.829999999999998</v>
      </c>
      <c r="U95">
        <v>6.28</v>
      </c>
      <c r="V95">
        <v>6.26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4.5</v>
      </c>
      <c r="AD95">
        <v>12.53</v>
      </c>
      <c r="AE95">
        <v>12.53</v>
      </c>
      <c r="AF95">
        <v>2.72</v>
      </c>
    </row>
    <row r="96" spans="1:32">
      <c r="A96" t="s">
        <v>138</v>
      </c>
      <c r="B96" s="75">
        <v>129.25</v>
      </c>
      <c r="C96" s="75">
        <v>77.06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57.83</v>
      </c>
      <c r="J96">
        <v>132.21</v>
      </c>
      <c r="K96">
        <v>100.9</v>
      </c>
      <c r="L96">
        <v>1.24</v>
      </c>
      <c r="M96">
        <v>19.68</v>
      </c>
      <c r="N96" s="135">
        <v>0</v>
      </c>
      <c r="O96" s="135">
        <v>0</v>
      </c>
      <c r="P96" s="135">
        <v>0</v>
      </c>
      <c r="Q96">
        <v>1.3</v>
      </c>
      <c r="R96">
        <v>0</v>
      </c>
      <c r="S96">
        <v>1.2</v>
      </c>
      <c r="T96">
        <v>19.329999999999998</v>
      </c>
      <c r="U96">
        <v>6.44</v>
      </c>
      <c r="V96">
        <v>6.44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4.3600000000000003</v>
      </c>
      <c r="AD96">
        <v>12.34</v>
      </c>
      <c r="AE96">
        <v>12.34</v>
      </c>
      <c r="AF96">
        <v>2.72</v>
      </c>
    </row>
    <row r="97" spans="1:36">
      <c r="A97" t="s">
        <v>139</v>
      </c>
      <c r="B97" s="75">
        <v>129.25</v>
      </c>
      <c r="C97" s="75">
        <v>77.06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57.83</v>
      </c>
      <c r="J97">
        <v>132.21</v>
      </c>
      <c r="K97">
        <v>100.9</v>
      </c>
      <c r="L97">
        <v>1.24</v>
      </c>
      <c r="M97">
        <v>19.23</v>
      </c>
      <c r="N97" s="135">
        <v>0</v>
      </c>
      <c r="O97" s="135">
        <v>0</v>
      </c>
      <c r="P97" s="135">
        <v>0</v>
      </c>
      <c r="Q97">
        <v>1.3</v>
      </c>
      <c r="R97">
        <v>0</v>
      </c>
      <c r="S97">
        <v>1.2</v>
      </c>
      <c r="T97">
        <v>19.579999999999998</v>
      </c>
      <c r="U97">
        <v>6.53</v>
      </c>
      <c r="V97">
        <v>6.51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4.3099999999999996</v>
      </c>
      <c r="AD97">
        <v>12.56</v>
      </c>
      <c r="AE97">
        <v>12.56</v>
      </c>
      <c r="AF97">
        <v>2.72</v>
      </c>
    </row>
    <row r="98" spans="1:36">
      <c r="A98" t="s">
        <v>140</v>
      </c>
      <c r="B98" s="75">
        <v>129.25</v>
      </c>
      <c r="C98" s="75">
        <v>77.06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57.83</v>
      </c>
      <c r="J98">
        <v>132.21</v>
      </c>
      <c r="K98">
        <v>100.9</v>
      </c>
      <c r="L98">
        <v>1.24</v>
      </c>
      <c r="M98">
        <v>18.57</v>
      </c>
      <c r="N98" s="135">
        <v>0</v>
      </c>
      <c r="O98" s="135">
        <v>0</v>
      </c>
      <c r="P98" s="135">
        <v>0</v>
      </c>
      <c r="Q98">
        <v>1.3</v>
      </c>
      <c r="R98">
        <v>0</v>
      </c>
      <c r="S98">
        <v>1.2</v>
      </c>
      <c r="T98">
        <v>19.829999999999998</v>
      </c>
      <c r="U98">
        <v>6.61</v>
      </c>
      <c r="V98">
        <v>6.6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4.24</v>
      </c>
      <c r="AD98">
        <v>12.44</v>
      </c>
      <c r="AE98">
        <v>12.44</v>
      </c>
      <c r="AF98">
        <v>2.72</v>
      </c>
    </row>
    <row r="99" spans="1:36">
      <c r="A99" t="s">
        <v>141</v>
      </c>
      <c r="B99" s="75">
        <f>SUM(B3:B98)/4000</f>
        <v>3.1019999999999999</v>
      </c>
      <c r="C99" s="75">
        <f t="shared" ref="C99:L99" si="2">SUM(C3:C98)/4000</f>
        <v>1.8494400000000037</v>
      </c>
      <c r="D99" s="135">
        <f t="shared" ref="D99" si="3">SUM(D3:D98)/4000</f>
        <v>0.99514250000000004</v>
      </c>
      <c r="E99" s="75"/>
      <c r="F99" s="78">
        <f t="shared" si="2"/>
        <v>0.12866999999999998</v>
      </c>
      <c r="G99" s="78">
        <f t="shared" si="2"/>
        <v>0.12866999999999998</v>
      </c>
      <c r="H99" s="78">
        <f t="shared" si="2"/>
        <v>0.13190250000000003</v>
      </c>
      <c r="I99">
        <f t="shared" si="2"/>
        <v>1.2641699999999987</v>
      </c>
      <c r="J99">
        <f t="shared" si="2"/>
        <v>3.1730399999999928</v>
      </c>
      <c r="K99">
        <f t="shared" si="2"/>
        <v>2.4215999999999958</v>
      </c>
      <c r="L99">
        <f t="shared" si="2"/>
        <v>2.8694999999999991E-2</v>
      </c>
      <c r="M99">
        <f t="shared" ref="M99:AB99" si="4">SUM(M3:M98)/4000</f>
        <v>0.50532749999999982</v>
      </c>
      <c r="N99" s="135">
        <f t="shared" si="4"/>
        <v>0.33738999999999991</v>
      </c>
      <c r="O99" s="135">
        <f t="shared" si="4"/>
        <v>0.33590000000000003</v>
      </c>
      <c r="P99" s="135">
        <f t="shared" si="4"/>
        <v>0.3218525000000001</v>
      </c>
      <c r="Q99">
        <f t="shared" si="4"/>
        <v>3.1479999999999946E-2</v>
      </c>
      <c r="R99">
        <f t="shared" si="4"/>
        <v>0.94630250000000005</v>
      </c>
      <c r="S99">
        <f t="shared" si="4"/>
        <v>2.9390000000000003E-2</v>
      </c>
      <c r="T99">
        <f t="shared" si="4"/>
        <v>0.64473250000000015</v>
      </c>
      <c r="U99">
        <f t="shared" si="4"/>
        <v>0.21492750000000013</v>
      </c>
      <c r="V99">
        <f t="shared" si="4"/>
        <v>0.2148925000000001</v>
      </c>
      <c r="W99">
        <f t="shared" si="4"/>
        <v>2.0363675000000003</v>
      </c>
      <c r="X99">
        <f t="shared" si="4"/>
        <v>0.40726750000000006</v>
      </c>
      <c r="Y99">
        <f t="shared" si="4"/>
        <v>0.77327000000000001</v>
      </c>
      <c r="Z99">
        <f t="shared" si="4"/>
        <v>0.40913500000000008</v>
      </c>
      <c r="AA99">
        <f t="shared" si="4"/>
        <v>0.82903250000000028</v>
      </c>
      <c r="AB99">
        <f t="shared" si="4"/>
        <v>0.41446749999999999</v>
      </c>
      <c r="AC99">
        <f t="shared" ref="AC99:AJ99" si="5">SUM(AC3:AC98)/4000</f>
        <v>0.10815749999999999</v>
      </c>
      <c r="AD99">
        <f t="shared" si="5"/>
        <v>0.43499500000000008</v>
      </c>
      <c r="AE99">
        <f t="shared" si="5"/>
        <v>0.43499500000000008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44994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147</v>
      </c>
      <c r="C3" s="144">
        <f>'IDT-1 Calculation'!DG3</f>
        <v>-62.234000000000002</v>
      </c>
      <c r="D3" s="144">
        <f>'IDT-1 Calculation'!DH3</f>
        <v>0</v>
      </c>
      <c r="E3" s="144">
        <f>'IDT-1 Calculation'!DI3</f>
        <v>0</v>
      </c>
      <c r="F3" s="144">
        <f>'IDT-1 Calculation'!DJ3</f>
        <v>-84.766000000000005</v>
      </c>
      <c r="G3" s="145">
        <f>SUM(B3:F3)</f>
        <v>0</v>
      </c>
    </row>
    <row r="4" spans="1:7">
      <c r="A4" s="140" t="s">
        <v>46</v>
      </c>
      <c r="B4" s="136">
        <f>'IDT-1 Calculation'!DF4</f>
        <v>137</v>
      </c>
      <c r="C4" s="136">
        <f>'IDT-1 Calculation'!DG4</f>
        <v>-58.000999999999998</v>
      </c>
      <c r="D4" s="136">
        <f>'IDT-1 Calculation'!DH4</f>
        <v>0</v>
      </c>
      <c r="E4" s="136">
        <f>'IDT-1 Calculation'!DI4</f>
        <v>0</v>
      </c>
      <c r="F4" s="136">
        <f>'IDT-1 Calculation'!DJ4</f>
        <v>-78.998999999999995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117</v>
      </c>
      <c r="C5" s="136">
        <f>'IDT-1 Calculation'!DG5</f>
        <v>-49.533000000000001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-67.466999999999999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100</v>
      </c>
      <c r="C6" s="136">
        <f>'IDT-1 Calculation'!DG6</f>
        <v>-42.335999999999999</v>
      </c>
      <c r="D6" s="136">
        <f>'IDT-1 Calculation'!DH6</f>
        <v>0</v>
      </c>
      <c r="E6" s="136">
        <f>'IDT-1 Calculation'!DI6</f>
        <v>0</v>
      </c>
      <c r="F6" s="136">
        <f>'IDT-1 Calculation'!DJ6</f>
        <v>-57.664000000000001</v>
      </c>
      <c r="G6" s="141">
        <f t="shared" si="0"/>
        <v>0</v>
      </c>
    </row>
    <row r="7" spans="1:7">
      <c r="A7" s="140" t="s">
        <v>49</v>
      </c>
      <c r="B7" s="136">
        <f>'IDT-1 Calculation'!DF7</f>
        <v>93</v>
      </c>
      <c r="C7" s="136">
        <f>'IDT-1 Calculation'!DG7</f>
        <v>-39.372999999999998</v>
      </c>
      <c r="D7" s="136">
        <f>'IDT-1 Calculation'!DH7</f>
        <v>0</v>
      </c>
      <c r="E7" s="136">
        <f>'IDT-1 Calculation'!DI7</f>
        <v>0</v>
      </c>
      <c r="F7" s="136">
        <f>'IDT-1 Calculation'!DJ7</f>
        <v>-53.627000000000002</v>
      </c>
      <c r="G7" s="141">
        <f t="shared" si="0"/>
        <v>0</v>
      </c>
    </row>
    <row r="8" spans="1:7">
      <c r="A8" s="140" t="s">
        <v>50</v>
      </c>
      <c r="B8" s="136">
        <f>'IDT-1 Calculation'!DF8</f>
        <v>84</v>
      </c>
      <c r="C8" s="136">
        <f>'IDT-1 Calculation'!DG8</f>
        <v>-35.561999999999998</v>
      </c>
      <c r="D8" s="136">
        <f>'IDT-1 Calculation'!DH8</f>
        <v>0</v>
      </c>
      <c r="E8" s="136">
        <f>'IDT-1 Calculation'!DI8</f>
        <v>0</v>
      </c>
      <c r="F8" s="136">
        <f>'IDT-1 Calculation'!DJ8</f>
        <v>-48.438000000000002</v>
      </c>
      <c r="G8" s="141">
        <f t="shared" si="0"/>
        <v>0</v>
      </c>
    </row>
    <row r="9" spans="1:7">
      <c r="A9" s="140" t="s">
        <v>51</v>
      </c>
      <c r="B9" s="136">
        <f>'IDT-1 Calculation'!DF9</f>
        <v>81</v>
      </c>
      <c r="C9" s="136">
        <f>'IDT-1 Calculation'!DG9</f>
        <v>-34.292000000000002</v>
      </c>
      <c r="D9" s="136">
        <f>'IDT-1 Calculation'!DH9</f>
        <v>0</v>
      </c>
      <c r="E9" s="136">
        <f>'IDT-1 Calculation'!DI9</f>
        <v>0</v>
      </c>
      <c r="F9" s="136">
        <f>'IDT-1 Calculation'!DJ9</f>
        <v>-46.707999999999998</v>
      </c>
      <c r="G9" s="141">
        <f t="shared" si="0"/>
        <v>0</v>
      </c>
    </row>
    <row r="10" spans="1:7">
      <c r="A10" s="140" t="s">
        <v>52</v>
      </c>
      <c r="B10" s="136">
        <f>'IDT-1 Calculation'!DF10</f>
        <v>79</v>
      </c>
      <c r="C10" s="136">
        <f>'IDT-1 Calculation'!DG10</f>
        <v>-33.445999999999998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-45.554000000000002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71</v>
      </c>
      <c r="C11" s="136">
        <f>'IDT-1 Calculation'!DG11</f>
        <v>-30.059000000000001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-40.941000000000003</v>
      </c>
      <c r="G11" s="141">
        <f t="shared" si="0"/>
        <v>0</v>
      </c>
    </row>
    <row r="12" spans="1:7">
      <c r="A12" s="140" t="s">
        <v>54</v>
      </c>
      <c r="B12" s="136">
        <f>'IDT-1 Calculation'!DF12</f>
        <v>68</v>
      </c>
      <c r="C12" s="136">
        <f>'IDT-1 Calculation'!DG12</f>
        <v>-28.789000000000001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-39.210999999999999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64</v>
      </c>
      <c r="C13" s="136">
        <f>'IDT-1 Calculation'!DG13</f>
        <v>-27.094999999999999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-36.905000000000001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66</v>
      </c>
      <c r="C14" s="136">
        <f>'IDT-1 Calculation'!DG14</f>
        <v>-27.942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-38.058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28</v>
      </c>
      <c r="C22" s="136">
        <f>'IDT-1 Calculation'!DG22</f>
        <v>-11.853999999999999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-16.146000000000001</v>
      </c>
      <c r="G22" s="141">
        <f t="shared" si="0"/>
        <v>0</v>
      </c>
    </row>
    <row r="23" spans="1:7">
      <c r="A23" s="140" t="s">
        <v>65</v>
      </c>
      <c r="B23" s="136">
        <f>'IDT-1 Calculation'!DF23</f>
        <v>40</v>
      </c>
      <c r="C23" s="136">
        <f>'IDT-1 Calculation'!DG23</f>
        <v>-16.934999999999999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-23.065000000000001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53</v>
      </c>
      <c r="C24" s="136">
        <f>'IDT-1 Calculation'!DG24</f>
        <v>-22.437999999999999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-30.562000000000001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72</v>
      </c>
      <c r="C25" s="136">
        <f>'IDT-1 Calculation'!DG25</f>
        <v>-30.481999999999999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-41.518000000000001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119</v>
      </c>
      <c r="C26" s="136">
        <f>'IDT-1 Calculation'!DG26</f>
        <v>-50.38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-68.62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225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-225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262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-262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209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-209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235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-235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260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-260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270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-270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281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-281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280.93900000000002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-280.93900000000002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265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-265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219.101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-219.101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157.21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-157.21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156.03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-156.03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258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-258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246.767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-246.767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232.24199999999999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-232.24199999999999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233.90199999999999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-233.90199999999999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183.501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-183.501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191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-191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174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-174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142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-142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119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-119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115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-115</v>
      </c>
      <c r="G48" s="141">
        <f t="shared" si="0"/>
        <v>0</v>
      </c>
    </row>
    <row r="49" spans="1:7">
      <c r="A49" s="140" t="s">
        <v>91</v>
      </c>
      <c r="B49" s="136">
        <f>'IDT-1 Calculation'!DF49</f>
        <v>84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-84</v>
      </c>
      <c r="G49" s="141">
        <f t="shared" si="0"/>
        <v>0</v>
      </c>
    </row>
    <row r="50" spans="1:7">
      <c r="A50" s="140" t="s">
        <v>92</v>
      </c>
      <c r="B50" s="136">
        <f>'IDT-1 Calculation'!DF50</f>
        <v>61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-61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156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-156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134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-134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118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-118</v>
      </c>
      <c r="G53" s="141">
        <f t="shared" si="0"/>
        <v>0</v>
      </c>
    </row>
    <row r="54" spans="1:7">
      <c r="A54" s="140" t="s">
        <v>96</v>
      </c>
      <c r="B54" s="136">
        <f>'IDT-1 Calculation'!DF54</f>
        <v>97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-97</v>
      </c>
      <c r="G54" s="141">
        <f t="shared" si="0"/>
        <v>0</v>
      </c>
    </row>
    <row r="55" spans="1:7">
      <c r="A55" s="140" t="s">
        <v>97</v>
      </c>
      <c r="B55" s="136">
        <f>'IDT-1 Calculation'!DF55</f>
        <v>49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-49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29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14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-14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73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-73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56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-56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92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-92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88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-88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101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-101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120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-120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49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-49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84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-84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105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-105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142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-142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184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-184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219.38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-219.38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207.494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-207.494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194.66900000000001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-194.66900000000001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190.99199999999999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-190.99199999999999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187.79400000000001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-187.79400000000001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260.05099999999999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-260.05099999999999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183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-183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206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-206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131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-131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127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-127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112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146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219.99299999999999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-219.99299999999999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242.74600000000001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-242.74600000000001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245.297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-245.297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252.66200000000001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-252.66200000000001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240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-240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-218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175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246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-246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205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-205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193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-193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165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-165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128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-89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23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3.1996925000000003</v>
      </c>
      <c r="C99" s="152">
        <f>SUM(C3:C98)/4000</f>
        <v>-0.15018774999999998</v>
      </c>
      <c r="D99" s="152">
        <f>SUM(D3:D98)/4000</f>
        <v>0</v>
      </c>
      <c r="E99" s="152">
        <f>SUM(E3:E98)/4000</f>
        <v>0</v>
      </c>
      <c r="F99" s="152">
        <f>SUM(F3:F98)/4000</f>
        <v>-3.0495047500000001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44994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256.90479143321875</v>
      </c>
      <c r="L3">
        <v>9.0480196138677336</v>
      </c>
      <c r="M3">
        <v>63.098117462811771</v>
      </c>
      <c r="N3">
        <v>51.493264211172999</v>
      </c>
      <c r="O3">
        <v>36.341416897126997</v>
      </c>
      <c r="P3">
        <v>12.838973694548844</v>
      </c>
      <c r="Q3">
        <v>9.5334010891543386</v>
      </c>
      <c r="R3">
        <v>18.430247391172575</v>
      </c>
      <c r="S3">
        <v>11.497889819700056</v>
      </c>
      <c r="T3">
        <v>0</v>
      </c>
      <c r="U3">
        <v>52.02717324386699</v>
      </c>
      <c r="V3">
        <v>9.1466849191082122</v>
      </c>
      <c r="W3">
        <v>15.361539262409782</v>
      </c>
      <c r="X3">
        <v>65.131187930973923</v>
      </c>
      <c r="Y3">
        <v>0</v>
      </c>
      <c r="Z3">
        <v>2.8934488666249218</v>
      </c>
      <c r="AA3">
        <v>0</v>
      </c>
      <c r="AB3">
        <v>0</v>
      </c>
      <c r="AC3">
        <v>0</v>
      </c>
      <c r="AD3">
        <v>0</v>
      </c>
      <c r="AE3">
        <v>0</v>
      </c>
      <c r="AF3">
        <v>5.6845644000208715</v>
      </c>
      <c r="AG3">
        <v>29.17654580797328</v>
      </c>
      <c r="AH3">
        <v>0</v>
      </c>
      <c r="AI3">
        <v>0</v>
      </c>
      <c r="AJ3">
        <v>0</v>
      </c>
      <c r="AK3">
        <v>11.454545956689625</v>
      </c>
      <c r="AL3">
        <v>0</v>
      </c>
      <c r="AM3">
        <v>0</v>
      </c>
      <c r="AN3">
        <v>0</v>
      </c>
      <c r="AO3">
        <v>0</v>
      </c>
      <c r="AP3">
        <v>0.84832657983719484</v>
      </c>
      <c r="AQ3">
        <v>0</v>
      </c>
      <c r="AR3">
        <v>23.15182984095178</v>
      </c>
      <c r="AS3">
        <v>14.431642639949905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29.197032942357282</v>
      </c>
      <c r="BB3">
        <f>SUM(B3:AZ3)-BA3</f>
        <v>669.29657811882339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256.90479143321875</v>
      </c>
      <c r="L4">
        <v>9.0480196138677336</v>
      </c>
      <c r="M4">
        <v>63.098117462811771</v>
      </c>
      <c r="N4">
        <v>51.493264211172999</v>
      </c>
      <c r="O4">
        <v>36.341416897126997</v>
      </c>
      <c r="P4">
        <v>12.838973694548844</v>
      </c>
      <c r="Q4">
        <v>9.5334010891543386</v>
      </c>
      <c r="R4">
        <v>18.430247391172575</v>
      </c>
      <c r="S4">
        <v>11.498055652507558</v>
      </c>
      <c r="T4">
        <v>0</v>
      </c>
      <c r="U4">
        <v>52.02717324386699</v>
      </c>
      <c r="V4">
        <v>9.1466849191082122</v>
      </c>
      <c r="W4">
        <v>15.361539262409782</v>
      </c>
      <c r="X4">
        <v>65.131187930973923</v>
      </c>
      <c r="Y4">
        <v>0</v>
      </c>
      <c r="Z4">
        <v>2.8934488666249218</v>
      </c>
      <c r="AA4">
        <v>0</v>
      </c>
      <c r="AB4">
        <v>0</v>
      </c>
      <c r="AC4">
        <v>0</v>
      </c>
      <c r="AD4">
        <v>0</v>
      </c>
      <c r="AE4">
        <v>0</v>
      </c>
      <c r="AF4">
        <v>5.6845644000208715</v>
      </c>
      <c r="AG4">
        <v>29.17654580797328</v>
      </c>
      <c r="AH4">
        <v>0</v>
      </c>
      <c r="AI4">
        <v>0</v>
      </c>
      <c r="AJ4">
        <v>0</v>
      </c>
      <c r="AK4">
        <v>11.454545956689625</v>
      </c>
      <c r="AL4">
        <v>0</v>
      </c>
      <c r="AM4">
        <v>0</v>
      </c>
      <c r="AN4">
        <v>0</v>
      </c>
      <c r="AO4">
        <v>0</v>
      </c>
      <c r="AP4">
        <v>0.84832657983719484</v>
      </c>
      <c r="AQ4">
        <v>0</v>
      </c>
      <c r="AR4">
        <v>23.15182984095178</v>
      </c>
      <c r="AS4">
        <v>14.431642639949905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29.197039874168638</v>
      </c>
      <c r="BB4">
        <f t="shared" ref="BB4:BB67" si="0">SUM(B4:AZ4)-BA4</f>
        <v>669.2967370198196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256.90479143321875</v>
      </c>
      <c r="L5">
        <v>9.0480196138677336</v>
      </c>
      <c r="M5">
        <v>63.098117462811771</v>
      </c>
      <c r="N5">
        <v>51.493264211172999</v>
      </c>
      <c r="O5">
        <v>36.341416897126997</v>
      </c>
      <c r="P5">
        <v>12.838973694548844</v>
      </c>
      <c r="Q5">
        <v>9.5334010891543386</v>
      </c>
      <c r="R5">
        <v>18.428748285558143</v>
      </c>
      <c r="S5">
        <v>11.497889819700056</v>
      </c>
      <c r="T5">
        <v>0</v>
      </c>
      <c r="U5">
        <v>52.02717324386699</v>
      </c>
      <c r="V5">
        <v>9.1466849191082122</v>
      </c>
      <c r="W5">
        <v>15.361539262409782</v>
      </c>
      <c r="X5">
        <v>65.131187930973923</v>
      </c>
      <c r="Y5">
        <v>0</v>
      </c>
      <c r="Z5">
        <v>2.8934488666249218</v>
      </c>
      <c r="AA5">
        <v>0</v>
      </c>
      <c r="AB5">
        <v>0</v>
      </c>
      <c r="AC5">
        <v>0</v>
      </c>
      <c r="AD5">
        <v>0</v>
      </c>
      <c r="AE5">
        <v>0</v>
      </c>
      <c r="AF5">
        <v>5.6845644000208715</v>
      </c>
      <c r="AG5">
        <v>29.17654580797328</v>
      </c>
      <c r="AH5">
        <v>0</v>
      </c>
      <c r="AI5">
        <v>0</v>
      </c>
      <c r="AJ5">
        <v>0</v>
      </c>
      <c r="AK5">
        <v>11.454545956689625</v>
      </c>
      <c r="AL5">
        <v>0</v>
      </c>
      <c r="AM5">
        <v>0</v>
      </c>
      <c r="AN5">
        <v>0</v>
      </c>
      <c r="AO5">
        <v>0</v>
      </c>
      <c r="AP5">
        <v>0.16966540763932372</v>
      </c>
      <c r="AQ5">
        <v>0</v>
      </c>
      <c r="AR5">
        <v>20.714795120851598</v>
      </c>
      <c r="AS5">
        <v>14.431642639949905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29.066734191444546</v>
      </c>
      <c r="BB5">
        <f t="shared" si="0"/>
        <v>666.3096818718235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256.90479143321875</v>
      </c>
      <c r="L6">
        <v>9.0480196138677336</v>
      </c>
      <c r="M6">
        <v>63.098117462811771</v>
      </c>
      <c r="N6">
        <v>51.493264211172999</v>
      </c>
      <c r="O6">
        <v>36.341416897126997</v>
      </c>
      <c r="P6">
        <v>12.838973694548844</v>
      </c>
      <c r="Q6">
        <v>9.5334010891543386</v>
      </c>
      <c r="R6">
        <v>18.428748285558143</v>
      </c>
      <c r="S6">
        <v>11.497889819700056</v>
      </c>
      <c r="T6">
        <v>0</v>
      </c>
      <c r="U6">
        <v>52.02717324386699</v>
      </c>
      <c r="V6">
        <v>9.1466849191082122</v>
      </c>
      <c r="W6">
        <v>15.361539262409782</v>
      </c>
      <c r="X6">
        <v>65.131187930973923</v>
      </c>
      <c r="Y6">
        <v>0</v>
      </c>
      <c r="Z6">
        <v>2.8934488666249218</v>
      </c>
      <c r="AA6">
        <v>0</v>
      </c>
      <c r="AB6">
        <v>0</v>
      </c>
      <c r="AC6">
        <v>0</v>
      </c>
      <c r="AD6">
        <v>0</v>
      </c>
      <c r="AE6">
        <v>0</v>
      </c>
      <c r="AF6">
        <v>5.6845644000208715</v>
      </c>
      <c r="AG6">
        <v>29.17654580797328</v>
      </c>
      <c r="AH6">
        <v>0</v>
      </c>
      <c r="AI6">
        <v>0</v>
      </c>
      <c r="AJ6">
        <v>0</v>
      </c>
      <c r="AK6">
        <v>11.454545956689625</v>
      </c>
      <c r="AL6">
        <v>0</v>
      </c>
      <c r="AM6">
        <v>0</v>
      </c>
      <c r="AN6">
        <v>0</v>
      </c>
      <c r="AO6">
        <v>0</v>
      </c>
      <c r="AP6">
        <v>0.16966540763932372</v>
      </c>
      <c r="AQ6">
        <v>0</v>
      </c>
      <c r="AR6">
        <v>20.714795120851598</v>
      </c>
      <c r="AS6">
        <v>14.431642639949905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29.066734191444546</v>
      </c>
      <c r="BB6">
        <f t="shared" si="0"/>
        <v>666.3096818718235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256.90479143321875</v>
      </c>
      <c r="L7">
        <v>9.0480196138677336</v>
      </c>
      <c r="M7">
        <v>63.098117462811771</v>
      </c>
      <c r="N7">
        <v>51.493264211172999</v>
      </c>
      <c r="O7">
        <v>36.341416897126997</v>
      </c>
      <c r="P7">
        <v>12.838973694548844</v>
      </c>
      <c r="Q7">
        <v>9.5332313564834514</v>
      </c>
      <c r="R7">
        <v>18.428416050677715</v>
      </c>
      <c r="S7">
        <v>11.497724117623974</v>
      </c>
      <c r="T7">
        <v>0</v>
      </c>
      <c r="U7">
        <v>52.02717324386699</v>
      </c>
      <c r="V7">
        <v>9.1466849191082122</v>
      </c>
      <c r="W7">
        <v>15.361539262409782</v>
      </c>
      <c r="X7">
        <v>65.131187930973923</v>
      </c>
      <c r="Y7">
        <v>0</v>
      </c>
      <c r="Z7">
        <v>2.8934488666249218</v>
      </c>
      <c r="AA7">
        <v>0</v>
      </c>
      <c r="AB7">
        <v>0</v>
      </c>
      <c r="AC7">
        <v>0</v>
      </c>
      <c r="AD7">
        <v>0</v>
      </c>
      <c r="AE7">
        <v>0</v>
      </c>
      <c r="AF7">
        <v>5.6845644000208715</v>
      </c>
      <c r="AG7">
        <v>29.17654580797328</v>
      </c>
      <c r="AH7">
        <v>0</v>
      </c>
      <c r="AI7">
        <v>0</v>
      </c>
      <c r="AJ7">
        <v>0</v>
      </c>
      <c r="AK7">
        <v>11.454545956689625</v>
      </c>
      <c r="AL7">
        <v>0</v>
      </c>
      <c r="AM7">
        <v>0</v>
      </c>
      <c r="AN7">
        <v>0</v>
      </c>
      <c r="AO7">
        <v>0</v>
      </c>
      <c r="AP7">
        <v>0.16966540763932372</v>
      </c>
      <c r="AQ7">
        <v>0</v>
      </c>
      <c r="AR7">
        <v>20.714795120851598</v>
      </c>
      <c r="AS7">
        <v>14.431642639949905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29.066706282854121</v>
      </c>
      <c r="BB7">
        <f t="shared" si="0"/>
        <v>666.30904211078644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256.90479143321875</v>
      </c>
      <c r="L8">
        <v>9.0480196138677336</v>
      </c>
      <c r="M8">
        <v>63.098117462811771</v>
      </c>
      <c r="N8">
        <v>51.493264211172999</v>
      </c>
      <c r="O8">
        <v>36.341416897126997</v>
      </c>
      <c r="P8">
        <v>12.838973694548844</v>
      </c>
      <c r="Q8">
        <v>9.5330617856939899</v>
      </c>
      <c r="R8">
        <v>18.428416050677715</v>
      </c>
      <c r="S8">
        <v>11.497724117623974</v>
      </c>
      <c r="T8">
        <v>0</v>
      </c>
      <c r="U8">
        <v>52.02717324386699</v>
      </c>
      <c r="V8">
        <v>9.1466849191082122</v>
      </c>
      <c r="W8">
        <v>15.361539262409782</v>
      </c>
      <c r="X8">
        <v>65.131187930973923</v>
      </c>
      <c r="Y8">
        <v>0</v>
      </c>
      <c r="Z8">
        <v>2.8934488666249218</v>
      </c>
      <c r="AA8">
        <v>0</v>
      </c>
      <c r="AB8">
        <v>0</v>
      </c>
      <c r="AC8">
        <v>0</v>
      </c>
      <c r="AD8">
        <v>0</v>
      </c>
      <c r="AE8">
        <v>0</v>
      </c>
      <c r="AF8">
        <v>5.6845644000208715</v>
      </c>
      <c r="AG8">
        <v>29.17654580797328</v>
      </c>
      <c r="AH8">
        <v>0</v>
      </c>
      <c r="AI8">
        <v>0</v>
      </c>
      <c r="AJ8">
        <v>0</v>
      </c>
      <c r="AK8">
        <v>11.454545956689625</v>
      </c>
      <c r="AL8">
        <v>0</v>
      </c>
      <c r="AM8">
        <v>0</v>
      </c>
      <c r="AN8">
        <v>0</v>
      </c>
      <c r="AO8">
        <v>0</v>
      </c>
      <c r="AP8">
        <v>0.16966540763932372</v>
      </c>
      <c r="AQ8">
        <v>0</v>
      </c>
      <c r="AR8">
        <v>20.714795120851598</v>
      </c>
      <c r="AS8">
        <v>14.431642639949905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29.06669919479512</v>
      </c>
      <c r="BB8">
        <f t="shared" si="0"/>
        <v>666.30887962805605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256.90479143321875</v>
      </c>
      <c r="L9">
        <v>9.0480196138677336</v>
      </c>
      <c r="M9">
        <v>63.098117462811771</v>
      </c>
      <c r="N9">
        <v>51.493264211172999</v>
      </c>
      <c r="O9">
        <v>36.341416897126997</v>
      </c>
      <c r="P9">
        <v>12.836910214366499</v>
      </c>
      <c r="Q9">
        <v>9.5330617856939899</v>
      </c>
      <c r="R9">
        <v>18.428416050677715</v>
      </c>
      <c r="S9">
        <v>11.497724117623974</v>
      </c>
      <c r="T9">
        <v>0</v>
      </c>
      <c r="U9">
        <v>52.02717324386699</v>
      </c>
      <c r="V9">
        <v>9.1466849191082122</v>
      </c>
      <c r="W9">
        <v>15.361539262409782</v>
      </c>
      <c r="X9">
        <v>65.131187930973923</v>
      </c>
      <c r="Y9">
        <v>0</v>
      </c>
      <c r="Z9">
        <v>2.8934488666249218</v>
      </c>
      <c r="AA9">
        <v>0</v>
      </c>
      <c r="AB9">
        <v>0</v>
      </c>
      <c r="AC9">
        <v>0</v>
      </c>
      <c r="AD9">
        <v>0</v>
      </c>
      <c r="AE9">
        <v>0</v>
      </c>
      <c r="AF9">
        <v>5.6845644000208715</v>
      </c>
      <c r="AG9">
        <v>29.17654580797328</v>
      </c>
      <c r="AH9">
        <v>0</v>
      </c>
      <c r="AI9">
        <v>0</v>
      </c>
      <c r="AJ9">
        <v>0</v>
      </c>
      <c r="AK9">
        <v>11.454545956689625</v>
      </c>
      <c r="AL9">
        <v>0</v>
      </c>
      <c r="AM9">
        <v>0</v>
      </c>
      <c r="AN9">
        <v>0</v>
      </c>
      <c r="AO9">
        <v>0</v>
      </c>
      <c r="AP9">
        <v>0.16966540763932372</v>
      </c>
      <c r="AQ9">
        <v>0</v>
      </c>
      <c r="AR9">
        <v>20.714795120851598</v>
      </c>
      <c r="AS9">
        <v>14.431642639949905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29.066612941323498</v>
      </c>
      <c r="BB9">
        <f t="shared" si="0"/>
        <v>666.30690240134538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256.90479143321875</v>
      </c>
      <c r="L10">
        <v>9.0480196138677336</v>
      </c>
      <c r="M10">
        <v>63.098117462811771</v>
      </c>
      <c r="N10">
        <v>51.493264211172999</v>
      </c>
      <c r="O10">
        <v>36.341416897126997</v>
      </c>
      <c r="P10">
        <v>12.836910214366499</v>
      </c>
      <c r="Q10">
        <v>9.5330617856939899</v>
      </c>
      <c r="R10">
        <v>18.428416050677715</v>
      </c>
      <c r="S10">
        <v>11.497724117623974</v>
      </c>
      <c r="T10">
        <v>0</v>
      </c>
      <c r="U10">
        <v>52.02717324386699</v>
      </c>
      <c r="V10">
        <v>9.1466849191082122</v>
      </c>
      <c r="W10">
        <v>15.361539262409782</v>
      </c>
      <c r="X10">
        <v>65.131187930973923</v>
      </c>
      <c r="Y10">
        <v>0</v>
      </c>
      <c r="Z10">
        <v>2.8934488666249218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5.6845644000208715</v>
      </c>
      <c r="AG10">
        <v>29.17654580797328</v>
      </c>
      <c r="AH10">
        <v>0</v>
      </c>
      <c r="AI10">
        <v>0</v>
      </c>
      <c r="AJ10">
        <v>0</v>
      </c>
      <c r="AK10">
        <v>11.454545956689625</v>
      </c>
      <c r="AL10">
        <v>0</v>
      </c>
      <c r="AM10">
        <v>0</v>
      </c>
      <c r="AN10">
        <v>0</v>
      </c>
      <c r="AO10">
        <v>0</v>
      </c>
      <c r="AP10">
        <v>0.16966540763932372</v>
      </c>
      <c r="AQ10">
        <v>0</v>
      </c>
      <c r="AR10">
        <v>20.714795120851598</v>
      </c>
      <c r="AS10">
        <v>14.431642639949905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29.066612941323498</v>
      </c>
      <c r="BB10">
        <f t="shared" si="0"/>
        <v>666.30690240134538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256.90479143321875</v>
      </c>
      <c r="L11">
        <v>9.0480196138677336</v>
      </c>
      <c r="M11">
        <v>63.098117462811771</v>
      </c>
      <c r="N11">
        <v>51.493264211172999</v>
      </c>
      <c r="O11">
        <v>36.341416897126997</v>
      </c>
      <c r="P11">
        <v>12.836910214366499</v>
      </c>
      <c r="Q11">
        <v>9.5330617856939899</v>
      </c>
      <c r="R11">
        <v>18.42858212732288</v>
      </c>
      <c r="S11">
        <v>11.497889819700056</v>
      </c>
      <c r="T11">
        <v>0</v>
      </c>
      <c r="U11">
        <v>52.02717324386699</v>
      </c>
      <c r="V11">
        <v>9.1466849191082122</v>
      </c>
      <c r="W11">
        <v>15.361539262409782</v>
      </c>
      <c r="X11">
        <v>65.131187930973923</v>
      </c>
      <c r="Y11">
        <v>0</v>
      </c>
      <c r="Z11">
        <v>2.8934488666249218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5.6845644000208715</v>
      </c>
      <c r="AG11">
        <v>29.17654580797328</v>
      </c>
      <c r="AH11">
        <v>0</v>
      </c>
      <c r="AI11">
        <v>0</v>
      </c>
      <c r="AJ11">
        <v>0</v>
      </c>
      <c r="AK11">
        <v>11.454545956689625</v>
      </c>
      <c r="AL11">
        <v>0</v>
      </c>
      <c r="AM11">
        <v>0</v>
      </c>
      <c r="AN11">
        <v>0</v>
      </c>
      <c r="AO11">
        <v>0</v>
      </c>
      <c r="AP11">
        <v>0.16966540763932372</v>
      </c>
      <c r="AQ11">
        <v>0</v>
      </c>
      <c r="AR11">
        <v>23.15182984095178</v>
      </c>
      <c r="AS11">
        <v>14.431642639949905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29.168494860974235</v>
      </c>
      <c r="BB11">
        <f t="shared" si="0"/>
        <v>668.64238698051611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256.91140604117504</v>
      </c>
      <c r="L12">
        <v>9.0480196138677336</v>
      </c>
      <c r="M12">
        <v>63.098117462811771</v>
      </c>
      <c r="N12">
        <v>51.493264211172999</v>
      </c>
      <c r="O12">
        <v>36.341416897126997</v>
      </c>
      <c r="P12">
        <v>12.836910214366499</v>
      </c>
      <c r="Q12">
        <v>9.5330617856939899</v>
      </c>
      <c r="R12">
        <v>18.42858212732288</v>
      </c>
      <c r="S12">
        <v>11.497889819700056</v>
      </c>
      <c r="T12">
        <v>0</v>
      </c>
      <c r="U12">
        <v>52.02717324386699</v>
      </c>
      <c r="V12">
        <v>9.1466849191082122</v>
      </c>
      <c r="W12">
        <v>15.361539262409782</v>
      </c>
      <c r="X12">
        <v>65.131187930973923</v>
      </c>
      <c r="Y12">
        <v>0</v>
      </c>
      <c r="Z12">
        <v>2.8934488666249218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5.6845644000208715</v>
      </c>
      <c r="AG12">
        <v>29.17654580797328</v>
      </c>
      <c r="AH12">
        <v>0</v>
      </c>
      <c r="AI12">
        <v>0</v>
      </c>
      <c r="AJ12">
        <v>0</v>
      </c>
      <c r="AK12">
        <v>11.454545956689625</v>
      </c>
      <c r="AL12">
        <v>0</v>
      </c>
      <c r="AM12">
        <v>0</v>
      </c>
      <c r="AN12">
        <v>0</v>
      </c>
      <c r="AO12">
        <v>0</v>
      </c>
      <c r="AP12">
        <v>0.16966540763932372</v>
      </c>
      <c r="AQ12">
        <v>0</v>
      </c>
      <c r="AR12">
        <v>23.15182984095178</v>
      </c>
      <c r="AS12">
        <v>14.431642639949905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29.168771351586813</v>
      </c>
      <c r="BB12">
        <f t="shared" si="0"/>
        <v>668.64872509785982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256.91140604117504</v>
      </c>
      <c r="L13">
        <v>9.0480196138677336</v>
      </c>
      <c r="M13">
        <v>63.098117462811771</v>
      </c>
      <c r="N13">
        <v>51.493264211172999</v>
      </c>
      <c r="O13">
        <v>36.341416897126997</v>
      </c>
      <c r="P13">
        <v>12.836910214366499</v>
      </c>
      <c r="Q13">
        <v>9.5330617856939899</v>
      </c>
      <c r="R13">
        <v>18.42858212732288</v>
      </c>
      <c r="S13">
        <v>11.497889819700056</v>
      </c>
      <c r="T13">
        <v>0</v>
      </c>
      <c r="U13">
        <v>52.02717324386699</v>
      </c>
      <c r="V13">
        <v>9.1466849191082122</v>
      </c>
      <c r="W13">
        <v>15.361539262409782</v>
      </c>
      <c r="X13">
        <v>65.131187930973923</v>
      </c>
      <c r="Y13">
        <v>0</v>
      </c>
      <c r="Z13">
        <v>2.8934488666249218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5.6845644000208715</v>
      </c>
      <c r="AG13">
        <v>29.17654580797328</v>
      </c>
      <c r="AH13">
        <v>0</v>
      </c>
      <c r="AI13">
        <v>0</v>
      </c>
      <c r="AJ13">
        <v>0</v>
      </c>
      <c r="AK13">
        <v>11.454545956689625</v>
      </c>
      <c r="AL13">
        <v>0</v>
      </c>
      <c r="AM13">
        <v>0</v>
      </c>
      <c r="AN13">
        <v>0</v>
      </c>
      <c r="AO13">
        <v>0</v>
      </c>
      <c r="AP13">
        <v>0.16966540763932372</v>
      </c>
      <c r="AQ13">
        <v>0</v>
      </c>
      <c r="AR13">
        <v>20.714795120851598</v>
      </c>
      <c r="AS13">
        <v>14.431642639949905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29.066903300286626</v>
      </c>
      <c r="BB13">
        <f t="shared" si="0"/>
        <v>666.31355842905975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256.91140604117504</v>
      </c>
      <c r="L14">
        <v>9.0480196138677336</v>
      </c>
      <c r="M14">
        <v>63.098117462811771</v>
      </c>
      <c r="N14">
        <v>51.493264211172999</v>
      </c>
      <c r="O14">
        <v>36.341416897126997</v>
      </c>
      <c r="P14">
        <v>12.836910214366499</v>
      </c>
      <c r="Q14">
        <v>9.5330617856939899</v>
      </c>
      <c r="R14">
        <v>18.428416050677715</v>
      </c>
      <c r="S14">
        <v>11.497724117623974</v>
      </c>
      <c r="T14">
        <v>0</v>
      </c>
      <c r="U14">
        <v>52.02717324386699</v>
      </c>
      <c r="V14">
        <v>9.1466849191082122</v>
      </c>
      <c r="W14">
        <v>15.361539262409782</v>
      </c>
      <c r="X14">
        <v>65.131187930973923</v>
      </c>
      <c r="Y14">
        <v>0</v>
      </c>
      <c r="Z14">
        <v>2.8934488666249218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5.6845644000208715</v>
      </c>
      <c r="AG14">
        <v>29.17654580797328</v>
      </c>
      <c r="AH14">
        <v>0</v>
      </c>
      <c r="AI14">
        <v>0</v>
      </c>
      <c r="AJ14">
        <v>0</v>
      </c>
      <c r="AK14">
        <v>11.454545956689625</v>
      </c>
      <c r="AL14">
        <v>0</v>
      </c>
      <c r="AM14">
        <v>0</v>
      </c>
      <c r="AN14">
        <v>0</v>
      </c>
      <c r="AO14">
        <v>0</v>
      </c>
      <c r="AP14">
        <v>0.16966540763932372</v>
      </c>
      <c r="AQ14">
        <v>0</v>
      </c>
      <c r="AR14">
        <v>20.714795120851598</v>
      </c>
      <c r="AS14">
        <v>14.431642639949905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29.066889431936076</v>
      </c>
      <c r="BB14">
        <f t="shared" si="0"/>
        <v>666.3132405186891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256.91140604117504</v>
      </c>
      <c r="L15">
        <v>9.0480196138677336</v>
      </c>
      <c r="M15">
        <v>63.098117462811771</v>
      </c>
      <c r="N15">
        <v>51.493264211172999</v>
      </c>
      <c r="O15">
        <v>36.341416897126997</v>
      </c>
      <c r="P15">
        <v>12.836910214366499</v>
      </c>
      <c r="Q15">
        <v>9.5330617856939899</v>
      </c>
      <c r="R15">
        <v>18.42858212732288</v>
      </c>
      <c r="S15">
        <v>11.497889819700056</v>
      </c>
      <c r="T15">
        <v>0</v>
      </c>
      <c r="U15">
        <v>52.02717324386699</v>
      </c>
      <c r="V15">
        <v>9.1466849191082122</v>
      </c>
      <c r="W15">
        <v>15.361539262409782</v>
      </c>
      <c r="X15">
        <v>65.131187930973923</v>
      </c>
      <c r="Y15">
        <v>0</v>
      </c>
      <c r="Z15">
        <v>2.8934488666249218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5.6845644000208715</v>
      </c>
      <c r="AG15">
        <v>29.17654580797328</v>
      </c>
      <c r="AH15">
        <v>0</v>
      </c>
      <c r="AI15">
        <v>0</v>
      </c>
      <c r="AJ15">
        <v>0</v>
      </c>
      <c r="AK15">
        <v>11.454545956689625</v>
      </c>
      <c r="AL15">
        <v>0</v>
      </c>
      <c r="AM15">
        <v>0</v>
      </c>
      <c r="AN15">
        <v>0</v>
      </c>
      <c r="AO15">
        <v>0</v>
      </c>
      <c r="AP15">
        <v>0.16966540763932372</v>
      </c>
      <c r="AQ15">
        <v>0</v>
      </c>
      <c r="AR15">
        <v>20.714795120851598</v>
      </c>
      <c r="AS15">
        <v>14.082432804007514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29.052306329144233</v>
      </c>
      <c r="BB15">
        <f t="shared" si="0"/>
        <v>665.97894556425979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256.91140604117504</v>
      </c>
      <c r="L16">
        <v>9.0480196138677336</v>
      </c>
      <c r="M16">
        <v>63.098117462811771</v>
      </c>
      <c r="N16">
        <v>51.493264211172999</v>
      </c>
      <c r="O16">
        <v>36.341416897126997</v>
      </c>
      <c r="P16">
        <v>12.836910214366499</v>
      </c>
      <c r="Q16">
        <v>9.5330617856939899</v>
      </c>
      <c r="R16">
        <v>18.42858212732288</v>
      </c>
      <c r="S16">
        <v>11.497889819700056</v>
      </c>
      <c r="T16">
        <v>0</v>
      </c>
      <c r="U16">
        <v>52.02717324386699</v>
      </c>
      <c r="V16">
        <v>9.1466849191082122</v>
      </c>
      <c r="W16">
        <v>15.361539262409782</v>
      </c>
      <c r="X16">
        <v>65.131187930973923</v>
      </c>
      <c r="Y16">
        <v>0</v>
      </c>
      <c r="Z16">
        <v>2.8934488666249218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5.6845644000208715</v>
      </c>
      <c r="AG16">
        <v>29.17654580797328</v>
      </c>
      <c r="AH16">
        <v>0</v>
      </c>
      <c r="AI16">
        <v>0</v>
      </c>
      <c r="AJ16">
        <v>0</v>
      </c>
      <c r="AK16">
        <v>11.454545956689625</v>
      </c>
      <c r="AL16">
        <v>0</v>
      </c>
      <c r="AM16">
        <v>0</v>
      </c>
      <c r="AN16">
        <v>0</v>
      </c>
      <c r="AO16">
        <v>0</v>
      </c>
      <c r="AP16">
        <v>0.16966540763932372</v>
      </c>
      <c r="AQ16">
        <v>0</v>
      </c>
      <c r="AR16">
        <v>20.714795120851598</v>
      </c>
      <c r="AS16">
        <v>14.082432804007514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29.052306329144233</v>
      </c>
      <c r="BB16">
        <f t="shared" si="0"/>
        <v>665.97894556425979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256.91140604117504</v>
      </c>
      <c r="L17">
        <v>9.0480196138677336</v>
      </c>
      <c r="M17">
        <v>63.098117462811771</v>
      </c>
      <c r="N17">
        <v>51.493264211172999</v>
      </c>
      <c r="O17">
        <v>36.341416897126997</v>
      </c>
      <c r="P17">
        <v>12.836910214366499</v>
      </c>
      <c r="Q17">
        <v>9.5330617856939899</v>
      </c>
      <c r="R17">
        <v>18.428914525443641</v>
      </c>
      <c r="S17">
        <v>11.498055652507558</v>
      </c>
      <c r="T17">
        <v>0</v>
      </c>
      <c r="U17">
        <v>52.02717324386699</v>
      </c>
      <c r="V17">
        <v>9.1466849191082122</v>
      </c>
      <c r="W17">
        <v>15.361539262409782</v>
      </c>
      <c r="X17">
        <v>65.131187930973923</v>
      </c>
      <c r="Y17">
        <v>0</v>
      </c>
      <c r="Z17">
        <v>2.8934488666249218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5.6845644000208715</v>
      </c>
      <c r="AG17">
        <v>29.17654580797328</v>
      </c>
      <c r="AH17">
        <v>0</v>
      </c>
      <c r="AI17">
        <v>0</v>
      </c>
      <c r="AJ17">
        <v>0</v>
      </c>
      <c r="AK17">
        <v>11.454545956689625</v>
      </c>
      <c r="AL17">
        <v>0</v>
      </c>
      <c r="AM17">
        <v>0</v>
      </c>
      <c r="AN17">
        <v>0</v>
      </c>
      <c r="AO17">
        <v>0</v>
      </c>
      <c r="AP17">
        <v>0.16966540763932372</v>
      </c>
      <c r="AQ17">
        <v>0</v>
      </c>
      <c r="AR17">
        <v>20.714795120851598</v>
      </c>
      <c r="AS17">
        <v>14.082432804007514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29.052327155197037</v>
      </c>
      <c r="BB17">
        <f t="shared" si="0"/>
        <v>665.97942296913527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256.91140604117504</v>
      </c>
      <c r="L18">
        <v>9.0480196138677336</v>
      </c>
      <c r="M18">
        <v>63.098117462811771</v>
      </c>
      <c r="N18">
        <v>51.493264211172999</v>
      </c>
      <c r="O18">
        <v>36.341416897126997</v>
      </c>
      <c r="P18">
        <v>12.836910214366499</v>
      </c>
      <c r="Q18">
        <v>9.5330617856939899</v>
      </c>
      <c r="R18">
        <v>18.428914525443641</v>
      </c>
      <c r="S18">
        <v>11.498055652507558</v>
      </c>
      <c r="T18">
        <v>0</v>
      </c>
      <c r="U18">
        <v>52.02717324386699</v>
      </c>
      <c r="V18">
        <v>9.1466849191082122</v>
      </c>
      <c r="W18">
        <v>15.361539262409782</v>
      </c>
      <c r="X18">
        <v>65.131187930973923</v>
      </c>
      <c r="Y18">
        <v>0</v>
      </c>
      <c r="Z18">
        <v>2.8934488666249218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5.6845644000208715</v>
      </c>
      <c r="AG18">
        <v>29.17654580797328</v>
      </c>
      <c r="AH18">
        <v>0</v>
      </c>
      <c r="AI18">
        <v>0</v>
      </c>
      <c r="AJ18">
        <v>0</v>
      </c>
      <c r="AK18">
        <v>11.454545956689625</v>
      </c>
      <c r="AL18">
        <v>0</v>
      </c>
      <c r="AM18">
        <v>2.3197144671258609</v>
      </c>
      <c r="AN18">
        <v>0</v>
      </c>
      <c r="AO18">
        <v>0</v>
      </c>
      <c r="AP18">
        <v>0.16966540763932372</v>
      </c>
      <c r="AQ18">
        <v>0</v>
      </c>
      <c r="AR18">
        <v>20.714795120851598</v>
      </c>
      <c r="AS18">
        <v>14.082432804007514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29.149291219922898</v>
      </c>
      <c r="BB18">
        <f t="shared" si="0"/>
        <v>668.20217337153531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256.91140604117504</v>
      </c>
      <c r="L19">
        <v>9.0480196138677336</v>
      </c>
      <c r="M19">
        <v>63.098117462811771</v>
      </c>
      <c r="N19">
        <v>51.493264211172999</v>
      </c>
      <c r="O19">
        <v>36.341416897126997</v>
      </c>
      <c r="P19">
        <v>12.836910214366499</v>
      </c>
      <c r="Q19">
        <v>9.5330617856939899</v>
      </c>
      <c r="R19">
        <v>18.428914525443641</v>
      </c>
      <c r="S19">
        <v>11.498055652507558</v>
      </c>
      <c r="T19">
        <v>0</v>
      </c>
      <c r="U19">
        <v>52.02717324386699</v>
      </c>
      <c r="V19">
        <v>9.1466849191082122</v>
      </c>
      <c r="W19">
        <v>15.361539262409782</v>
      </c>
      <c r="X19">
        <v>65.131187930973923</v>
      </c>
      <c r="Y19">
        <v>0</v>
      </c>
      <c r="Z19">
        <v>2.8934488666249218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5.6845644000208715</v>
      </c>
      <c r="AG19">
        <v>29.17654580797328</v>
      </c>
      <c r="AH19">
        <v>0</v>
      </c>
      <c r="AI19">
        <v>0</v>
      </c>
      <c r="AJ19">
        <v>0</v>
      </c>
      <c r="AK19">
        <v>11.454545956689625</v>
      </c>
      <c r="AL19">
        <v>0</v>
      </c>
      <c r="AM19">
        <v>2.3197144671258609</v>
      </c>
      <c r="AN19">
        <v>0</v>
      </c>
      <c r="AO19">
        <v>0</v>
      </c>
      <c r="AP19">
        <v>0.16966540763932372</v>
      </c>
      <c r="AQ19">
        <v>0</v>
      </c>
      <c r="AR19">
        <v>23.15182984095178</v>
      </c>
      <c r="AS19">
        <v>14.082432804007514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29.251159271223084</v>
      </c>
      <c r="BB19">
        <f t="shared" si="0"/>
        <v>670.53734004033538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256.91140604117504</v>
      </c>
      <c r="L20">
        <v>9.0480196138677336</v>
      </c>
      <c r="M20">
        <v>63.098117462811771</v>
      </c>
      <c r="N20">
        <v>51.493264211172999</v>
      </c>
      <c r="O20">
        <v>36.341416897126997</v>
      </c>
      <c r="P20">
        <v>12.836910214366499</v>
      </c>
      <c r="Q20">
        <v>9.5330617856939899</v>
      </c>
      <c r="R20">
        <v>18.428748285558143</v>
      </c>
      <c r="S20">
        <v>11.497889819700056</v>
      </c>
      <c r="T20">
        <v>0</v>
      </c>
      <c r="U20">
        <v>52.02717324386699</v>
      </c>
      <c r="V20">
        <v>9.1466849191082122</v>
      </c>
      <c r="W20">
        <v>15.361539262409782</v>
      </c>
      <c r="X20">
        <v>65.131187930973923</v>
      </c>
      <c r="Y20">
        <v>0</v>
      </c>
      <c r="Z20">
        <v>2.8934488666249218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5.6845644000208715</v>
      </c>
      <c r="AG20">
        <v>29.17654580797328</v>
      </c>
      <c r="AH20">
        <v>0</v>
      </c>
      <c r="AI20">
        <v>0</v>
      </c>
      <c r="AJ20">
        <v>0</v>
      </c>
      <c r="AK20">
        <v>11.454545956689625</v>
      </c>
      <c r="AL20">
        <v>0</v>
      </c>
      <c r="AM20">
        <v>2.3197144671258609</v>
      </c>
      <c r="AN20">
        <v>0</v>
      </c>
      <c r="AO20">
        <v>0</v>
      </c>
      <c r="AP20">
        <v>0.16966540763932372</v>
      </c>
      <c r="AQ20">
        <v>0</v>
      </c>
      <c r="AR20">
        <v>23.15182984095178</v>
      </c>
      <c r="AS20">
        <v>14.082432804007514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29.251145390584515</v>
      </c>
      <c r="BB20">
        <f t="shared" si="0"/>
        <v>670.53702184828092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256.91140604117504</v>
      </c>
      <c r="L21">
        <v>9.0480196138677336</v>
      </c>
      <c r="M21">
        <v>63.098117462811771</v>
      </c>
      <c r="N21">
        <v>51.493264211172999</v>
      </c>
      <c r="O21">
        <v>36.341416897126997</v>
      </c>
      <c r="P21">
        <v>12.836910214366499</v>
      </c>
      <c r="Q21">
        <v>9.5330617856939899</v>
      </c>
      <c r="R21">
        <v>18.428748285558143</v>
      </c>
      <c r="S21">
        <v>11.497889819700056</v>
      </c>
      <c r="T21">
        <v>0</v>
      </c>
      <c r="U21">
        <v>52.02717324386699</v>
      </c>
      <c r="V21">
        <v>9.1466849191082122</v>
      </c>
      <c r="W21">
        <v>15.361539262409782</v>
      </c>
      <c r="X21">
        <v>65.131187930973923</v>
      </c>
      <c r="Y21">
        <v>0</v>
      </c>
      <c r="Z21">
        <v>2.8934488666249218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5.6845644000208715</v>
      </c>
      <c r="AG21">
        <v>29.17654580797328</v>
      </c>
      <c r="AH21">
        <v>0</v>
      </c>
      <c r="AI21">
        <v>0</v>
      </c>
      <c r="AJ21">
        <v>0</v>
      </c>
      <c r="AK21">
        <v>11.454545956689625</v>
      </c>
      <c r="AL21">
        <v>0</v>
      </c>
      <c r="AM21">
        <v>4.7108050465456062</v>
      </c>
      <c r="AN21">
        <v>0</v>
      </c>
      <c r="AO21">
        <v>0</v>
      </c>
      <c r="AP21">
        <v>0.16966540763932372</v>
      </c>
      <c r="AQ21">
        <v>0</v>
      </c>
      <c r="AR21">
        <v>20.714795120851598</v>
      </c>
      <c r="AS21">
        <v>14.082432804007514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29.249224925504073</v>
      </c>
      <c r="BB21">
        <f t="shared" si="0"/>
        <v>670.49299817268081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256.91140604117504</v>
      </c>
      <c r="L22">
        <v>9.0480196138677336</v>
      </c>
      <c r="M22">
        <v>63.098117462811771</v>
      </c>
      <c r="N22">
        <v>51.493264211172999</v>
      </c>
      <c r="O22">
        <v>36.341416897126997</v>
      </c>
      <c r="P22">
        <v>12.836910214366499</v>
      </c>
      <c r="Q22">
        <v>9.5330617856939899</v>
      </c>
      <c r="R22">
        <v>18.428914525443641</v>
      </c>
      <c r="S22">
        <v>11.497889819700056</v>
      </c>
      <c r="T22">
        <v>0</v>
      </c>
      <c r="U22">
        <v>52.02717324386699</v>
      </c>
      <c r="V22">
        <v>9.1466849191082122</v>
      </c>
      <c r="W22">
        <v>15.361539262409782</v>
      </c>
      <c r="X22">
        <v>65.131187930973923</v>
      </c>
      <c r="Y22">
        <v>0</v>
      </c>
      <c r="Z22">
        <v>2.8934488666249218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5.6845644000208715</v>
      </c>
      <c r="AG22">
        <v>29.17654580797328</v>
      </c>
      <c r="AH22">
        <v>1.2674757932581924</v>
      </c>
      <c r="AI22">
        <v>0</v>
      </c>
      <c r="AJ22">
        <v>0</v>
      </c>
      <c r="AK22">
        <v>11.454545956689625</v>
      </c>
      <c r="AL22">
        <v>0</v>
      </c>
      <c r="AM22">
        <v>4.7108050465456062</v>
      </c>
      <c r="AN22">
        <v>0</v>
      </c>
      <c r="AO22">
        <v>0</v>
      </c>
      <c r="AP22">
        <v>0.16966540763932372</v>
      </c>
      <c r="AQ22">
        <v>0</v>
      </c>
      <c r="AR22">
        <v>20.714795120851598</v>
      </c>
      <c r="AS22">
        <v>14.082432804007514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29.302212362489477</v>
      </c>
      <c r="BB22">
        <f t="shared" si="0"/>
        <v>671.70765276883913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256.9115457449754</v>
      </c>
      <c r="L23">
        <v>9.0480196138677336</v>
      </c>
      <c r="M23">
        <v>63.098117462811771</v>
      </c>
      <c r="N23">
        <v>51.493264211172999</v>
      </c>
      <c r="O23">
        <v>36.341416897126997</v>
      </c>
      <c r="P23">
        <v>12.836910214366499</v>
      </c>
      <c r="Q23">
        <v>9.5330617856939899</v>
      </c>
      <c r="R23">
        <v>18.430414368626309</v>
      </c>
      <c r="S23">
        <v>11.498221616201254</v>
      </c>
      <c r="T23">
        <v>0</v>
      </c>
      <c r="U23">
        <v>52.02717324386699</v>
      </c>
      <c r="V23">
        <v>9.1466849191082122</v>
      </c>
      <c r="W23">
        <v>15.361539262409782</v>
      </c>
      <c r="X23">
        <v>65.131187930973923</v>
      </c>
      <c r="Y23">
        <v>0</v>
      </c>
      <c r="Z23">
        <v>2.8934488666249218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5.6845644000208715</v>
      </c>
      <c r="AG23">
        <v>29.17654580797328</v>
      </c>
      <c r="AH23">
        <v>8.4498392202045487</v>
      </c>
      <c r="AI23">
        <v>0</v>
      </c>
      <c r="AJ23">
        <v>0</v>
      </c>
      <c r="AK23">
        <v>11.454545956689625</v>
      </c>
      <c r="AL23">
        <v>0</v>
      </c>
      <c r="AM23">
        <v>7.0519329296597784</v>
      </c>
      <c r="AN23">
        <v>0</v>
      </c>
      <c r="AO23">
        <v>0</v>
      </c>
      <c r="AP23">
        <v>0.16966540763932372</v>
      </c>
      <c r="AQ23">
        <v>0</v>
      </c>
      <c r="AR23">
        <v>20.714795120851598</v>
      </c>
      <c r="AS23">
        <v>14.082432804007514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29.700376701407667</v>
      </c>
      <c r="BB23">
        <f t="shared" si="0"/>
        <v>680.83495108346574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256.9115457449754</v>
      </c>
      <c r="L24">
        <v>9.0480196138677336</v>
      </c>
      <c r="M24">
        <v>63.098117462811771</v>
      </c>
      <c r="N24">
        <v>51.493264211172999</v>
      </c>
      <c r="O24">
        <v>36.341416897126997</v>
      </c>
      <c r="P24">
        <v>12.836910214366499</v>
      </c>
      <c r="Q24">
        <v>9.5330617856939899</v>
      </c>
      <c r="R24">
        <v>18.430414368626309</v>
      </c>
      <c r="S24">
        <v>11.498221616201254</v>
      </c>
      <c r="T24">
        <v>0</v>
      </c>
      <c r="U24">
        <v>52.02717324386699</v>
      </c>
      <c r="V24">
        <v>9.1466849191082122</v>
      </c>
      <c r="W24">
        <v>15.361539262409782</v>
      </c>
      <c r="X24">
        <v>65.131187930973923</v>
      </c>
      <c r="Y24">
        <v>0</v>
      </c>
      <c r="Z24">
        <v>2.8934488666249218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5.6845644000208715</v>
      </c>
      <c r="AG24">
        <v>29.17654580797328</v>
      </c>
      <c r="AH24">
        <v>16.899678440409097</v>
      </c>
      <c r="AI24">
        <v>0</v>
      </c>
      <c r="AJ24">
        <v>0</v>
      </c>
      <c r="AK24">
        <v>11.454545956689625</v>
      </c>
      <c r="AL24">
        <v>0</v>
      </c>
      <c r="AM24">
        <v>7.0519329296597784</v>
      </c>
      <c r="AN24">
        <v>0</v>
      </c>
      <c r="AO24">
        <v>0</v>
      </c>
      <c r="AP24">
        <v>0.16966540763932372</v>
      </c>
      <c r="AQ24">
        <v>9.3168655213942824</v>
      </c>
      <c r="AR24">
        <v>20.714795120851598</v>
      </c>
      <c r="AS24">
        <v>14.082432804007514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30.443024959606493</v>
      </c>
      <c r="BB24">
        <f t="shared" si="0"/>
        <v>697.85900756686567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256.90985134937426</v>
      </c>
      <c r="L25">
        <v>9.0480196138677336</v>
      </c>
      <c r="M25">
        <v>63.098117462811771</v>
      </c>
      <c r="N25">
        <v>51.493264211172999</v>
      </c>
      <c r="O25">
        <v>36.341416897126997</v>
      </c>
      <c r="P25">
        <v>12.836910214366499</v>
      </c>
      <c r="Q25">
        <v>9.5330617856939899</v>
      </c>
      <c r="R25">
        <v>18.428500053998427</v>
      </c>
      <c r="S25">
        <v>11.499053403396822</v>
      </c>
      <c r="T25">
        <v>0</v>
      </c>
      <c r="U25">
        <v>52.02717324386699</v>
      </c>
      <c r="V25">
        <v>9.1466849191082122</v>
      </c>
      <c r="W25">
        <v>15.361539262409782</v>
      </c>
      <c r="X25">
        <v>65.131187930973923</v>
      </c>
      <c r="Y25">
        <v>0</v>
      </c>
      <c r="Z25">
        <v>2.8934488666249218</v>
      </c>
      <c r="AA25">
        <v>0</v>
      </c>
      <c r="AB25">
        <v>1.4902156620747231</v>
      </c>
      <c r="AC25">
        <v>0</v>
      </c>
      <c r="AD25">
        <v>0</v>
      </c>
      <c r="AE25">
        <v>0</v>
      </c>
      <c r="AF25">
        <v>5.6845644000208715</v>
      </c>
      <c r="AG25">
        <v>29.17654580797328</v>
      </c>
      <c r="AH25">
        <v>25.349517660613646</v>
      </c>
      <c r="AI25">
        <v>0</v>
      </c>
      <c r="AJ25">
        <v>0</v>
      </c>
      <c r="AK25">
        <v>11.454545956689625</v>
      </c>
      <c r="AL25">
        <v>0</v>
      </c>
      <c r="AM25">
        <v>7.0519329296597784</v>
      </c>
      <c r="AN25">
        <v>0</v>
      </c>
      <c r="AO25">
        <v>0</v>
      </c>
      <c r="AP25">
        <v>0.16966540763932372</v>
      </c>
      <c r="AQ25">
        <v>27.950595863076604</v>
      </c>
      <c r="AR25">
        <v>23.15182984095178</v>
      </c>
      <c r="AS25">
        <v>14.082432804007514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31.739161157885455</v>
      </c>
      <c r="BB25">
        <f t="shared" si="0"/>
        <v>727.57091438961527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256.90843105262496</v>
      </c>
      <c r="L26">
        <v>9.0480196138677336</v>
      </c>
      <c r="M26">
        <v>63.098117462811771</v>
      </c>
      <c r="N26">
        <v>51.493264211172999</v>
      </c>
      <c r="O26">
        <v>36.341416897126997</v>
      </c>
      <c r="P26">
        <v>12.836910214366499</v>
      </c>
      <c r="Q26">
        <v>9.5330617856939899</v>
      </c>
      <c r="R26">
        <v>18.428500053998427</v>
      </c>
      <c r="S26">
        <v>11.499053403396822</v>
      </c>
      <c r="T26">
        <v>0</v>
      </c>
      <c r="U26">
        <v>52.02717324386699</v>
      </c>
      <c r="V26">
        <v>9.1466849191082122</v>
      </c>
      <c r="W26">
        <v>15.361539262409782</v>
      </c>
      <c r="X26">
        <v>65.131187930973923</v>
      </c>
      <c r="Y26">
        <v>0</v>
      </c>
      <c r="Z26">
        <v>5.7868977332498437</v>
      </c>
      <c r="AA26">
        <v>0</v>
      </c>
      <c r="AB26">
        <v>5.8416436294093081</v>
      </c>
      <c r="AC26">
        <v>3.9826655421623873</v>
      </c>
      <c r="AD26">
        <v>0</v>
      </c>
      <c r="AE26">
        <v>0</v>
      </c>
      <c r="AF26">
        <v>5.6845644000208715</v>
      </c>
      <c r="AG26">
        <v>29.17654580797328</v>
      </c>
      <c r="AH26">
        <v>38.024276939782922</v>
      </c>
      <c r="AI26">
        <v>0</v>
      </c>
      <c r="AJ26">
        <v>0</v>
      </c>
      <c r="AK26">
        <v>11.454545956689625</v>
      </c>
      <c r="AL26">
        <v>0</v>
      </c>
      <c r="AM26">
        <v>7.0519329296597784</v>
      </c>
      <c r="AN26">
        <v>0</v>
      </c>
      <c r="AO26">
        <v>0</v>
      </c>
      <c r="AP26">
        <v>0.28277567939887288</v>
      </c>
      <c r="AQ26">
        <v>27.950595863076604</v>
      </c>
      <c r="AR26">
        <v>23.15182984095178</v>
      </c>
      <c r="AS26">
        <v>14.082432804007514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32.74294600803205</v>
      </c>
      <c r="BB26">
        <f t="shared" si="0"/>
        <v>750.58112116977009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256.90843105262496</v>
      </c>
      <c r="L27">
        <v>9.0480196138677336</v>
      </c>
      <c r="M27">
        <v>63.098117462811771</v>
      </c>
      <c r="N27">
        <v>51.493264211172999</v>
      </c>
      <c r="O27">
        <v>36.341416897126997</v>
      </c>
      <c r="P27">
        <v>12.836910214366499</v>
      </c>
      <c r="Q27">
        <v>9.5317245684423728</v>
      </c>
      <c r="R27">
        <v>18.428500053998427</v>
      </c>
      <c r="S27">
        <v>11.497998597243619</v>
      </c>
      <c r="T27">
        <v>0</v>
      </c>
      <c r="U27">
        <v>52.02717324386699</v>
      </c>
      <c r="V27">
        <v>9.1466849191082122</v>
      </c>
      <c r="W27">
        <v>15.361539262409782</v>
      </c>
      <c r="X27">
        <v>65.131187930973923</v>
      </c>
      <c r="Y27">
        <v>0</v>
      </c>
      <c r="Z27">
        <v>5.7868977332498437</v>
      </c>
      <c r="AA27">
        <v>1.6741367113337506</v>
      </c>
      <c r="AB27">
        <v>5.8416436294093081</v>
      </c>
      <c r="AC27">
        <v>3.9826655421623873</v>
      </c>
      <c r="AD27">
        <v>0</v>
      </c>
      <c r="AE27">
        <v>0</v>
      </c>
      <c r="AF27">
        <v>5.6845644000208715</v>
      </c>
      <c r="AG27">
        <v>29.17654580797328</v>
      </c>
      <c r="AH27">
        <v>33.799356880818195</v>
      </c>
      <c r="AI27">
        <v>1.7063393022333542</v>
      </c>
      <c r="AJ27">
        <v>0</v>
      </c>
      <c r="AK27">
        <v>11.454545956689625</v>
      </c>
      <c r="AL27">
        <v>0</v>
      </c>
      <c r="AM27">
        <v>7.0519329296597784</v>
      </c>
      <c r="AN27">
        <v>0</v>
      </c>
      <c r="AO27">
        <v>0</v>
      </c>
      <c r="AP27">
        <v>0.28277567939887288</v>
      </c>
      <c r="AQ27">
        <v>25.409632602796915</v>
      </c>
      <c r="AR27">
        <v>20.714795120851598</v>
      </c>
      <c r="AS27">
        <v>14.082432804007514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32.499467944776228</v>
      </c>
      <c r="BB27">
        <f t="shared" si="0"/>
        <v>744.99976518384358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256.90843105262496</v>
      </c>
      <c r="L28">
        <v>9.0480196138677336</v>
      </c>
      <c r="M28">
        <v>63.098117462811771</v>
      </c>
      <c r="N28">
        <v>51.493264211172999</v>
      </c>
      <c r="O28">
        <v>36.341416897126997</v>
      </c>
      <c r="P28">
        <v>12.836910214366499</v>
      </c>
      <c r="Q28">
        <v>9.5317245684423728</v>
      </c>
      <c r="R28">
        <v>18.428500053998427</v>
      </c>
      <c r="S28">
        <v>11.497998597243619</v>
      </c>
      <c r="T28">
        <v>0</v>
      </c>
      <c r="U28">
        <v>52.02717324386699</v>
      </c>
      <c r="V28">
        <v>9.1466849191082122</v>
      </c>
      <c r="W28">
        <v>15.361539262409782</v>
      </c>
      <c r="X28">
        <v>65.131187930973923</v>
      </c>
      <c r="Y28">
        <v>0</v>
      </c>
      <c r="Z28">
        <v>5.7868977332498437</v>
      </c>
      <c r="AA28">
        <v>7.847516693800876</v>
      </c>
      <c r="AB28">
        <v>7.7491184995825497</v>
      </c>
      <c r="AC28">
        <v>7.9653319799624285</v>
      </c>
      <c r="AD28">
        <v>4.0712314861198076</v>
      </c>
      <c r="AE28">
        <v>0</v>
      </c>
      <c r="AF28">
        <v>5.6845644000208715</v>
      </c>
      <c r="AG28">
        <v>29.17654580797328</v>
      </c>
      <c r="AH28">
        <v>52.17775745408057</v>
      </c>
      <c r="AI28">
        <v>7.3941368270715921</v>
      </c>
      <c r="AJ28">
        <v>0</v>
      </c>
      <c r="AK28">
        <v>11.454545956689625</v>
      </c>
      <c r="AL28">
        <v>0</v>
      </c>
      <c r="AM28">
        <v>7.0519329296597784</v>
      </c>
      <c r="AN28">
        <v>0</v>
      </c>
      <c r="AO28">
        <v>0</v>
      </c>
      <c r="AP28">
        <v>0.28277567939887288</v>
      </c>
      <c r="AQ28">
        <v>27.950595863076604</v>
      </c>
      <c r="AR28">
        <v>20.714795120851598</v>
      </c>
      <c r="AS28">
        <v>14.082432804007514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34.286079955616742</v>
      </c>
      <c r="BB28">
        <f t="shared" si="0"/>
        <v>785.95506730794375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256.90843105262496</v>
      </c>
      <c r="L29">
        <v>9.0480196138677336</v>
      </c>
      <c r="M29">
        <v>63.098117462811771</v>
      </c>
      <c r="N29">
        <v>51.493264211172999</v>
      </c>
      <c r="O29">
        <v>36.341416897126997</v>
      </c>
      <c r="P29">
        <v>12.836910214366499</v>
      </c>
      <c r="Q29">
        <v>9.5317245684423728</v>
      </c>
      <c r="R29">
        <v>18.428500053998427</v>
      </c>
      <c r="S29">
        <v>11.497998597243619</v>
      </c>
      <c r="T29">
        <v>0</v>
      </c>
      <c r="U29">
        <v>52.02717324386699</v>
      </c>
      <c r="V29">
        <v>9.1466849191082122</v>
      </c>
      <c r="W29">
        <v>15.361539262409782</v>
      </c>
      <c r="X29">
        <v>65.131187930973923</v>
      </c>
      <c r="Y29">
        <v>0</v>
      </c>
      <c r="Z29">
        <v>5.7868977332498437</v>
      </c>
      <c r="AA29">
        <v>13.951140788979336</v>
      </c>
      <c r="AB29">
        <v>17.667991213629723</v>
      </c>
      <c r="AC29">
        <v>12.98519787236485</v>
      </c>
      <c r="AD29">
        <v>8.1424625240033386</v>
      </c>
      <c r="AE29">
        <v>0</v>
      </c>
      <c r="AF29">
        <v>11.785073020350657</v>
      </c>
      <c r="AG29">
        <v>29.17654580797328</v>
      </c>
      <c r="AH29">
        <v>62.613308944896673</v>
      </c>
      <c r="AI29">
        <v>7.3941368270715921</v>
      </c>
      <c r="AJ29">
        <v>0</v>
      </c>
      <c r="AK29">
        <v>11.454545956689625</v>
      </c>
      <c r="AL29">
        <v>0</v>
      </c>
      <c r="AM29">
        <v>7.0519329296597784</v>
      </c>
      <c r="AN29">
        <v>0</v>
      </c>
      <c r="AO29">
        <v>0</v>
      </c>
      <c r="AP29">
        <v>0.28277567939887288</v>
      </c>
      <c r="AQ29">
        <v>27.950595863076604</v>
      </c>
      <c r="AR29">
        <v>20.958498409517844</v>
      </c>
      <c r="AS29">
        <v>14.082432804007514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36.037222284040482</v>
      </c>
      <c r="BB29">
        <f t="shared" si="0"/>
        <v>826.09728211884362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256.90843105262496</v>
      </c>
      <c r="L30">
        <v>9.0480196138677336</v>
      </c>
      <c r="M30">
        <v>63.098117462811771</v>
      </c>
      <c r="N30">
        <v>51.493264211172999</v>
      </c>
      <c r="O30">
        <v>36.341416897126997</v>
      </c>
      <c r="P30">
        <v>12.836910214366499</v>
      </c>
      <c r="Q30">
        <v>9.5317245684423728</v>
      </c>
      <c r="R30">
        <v>18.428500053998427</v>
      </c>
      <c r="S30">
        <v>11.497998597243619</v>
      </c>
      <c r="T30">
        <v>0</v>
      </c>
      <c r="U30">
        <v>52.02717324386699</v>
      </c>
      <c r="V30">
        <v>9.1466849191082122</v>
      </c>
      <c r="W30">
        <v>15.361539262409782</v>
      </c>
      <c r="X30">
        <v>65.131187930973923</v>
      </c>
      <c r="Y30">
        <v>0</v>
      </c>
      <c r="Z30">
        <v>5.7868977332498437</v>
      </c>
      <c r="AA30">
        <v>18.60803174201628</v>
      </c>
      <c r="AB30">
        <v>17.667991213629723</v>
      </c>
      <c r="AC30">
        <v>12.98519787236485</v>
      </c>
      <c r="AD30">
        <v>12.213694010123151</v>
      </c>
      <c r="AE30">
        <v>0</v>
      </c>
      <c r="AF30">
        <v>11.785073020350657</v>
      </c>
      <c r="AG30">
        <v>29.17654580797328</v>
      </c>
      <c r="AH30">
        <v>62.613308944896673</v>
      </c>
      <c r="AI30">
        <v>7.3941368270715921</v>
      </c>
      <c r="AJ30">
        <v>0</v>
      </c>
      <c r="AK30">
        <v>11.454545956689625</v>
      </c>
      <c r="AL30">
        <v>0</v>
      </c>
      <c r="AM30">
        <v>7.0519329296597784</v>
      </c>
      <c r="AN30">
        <v>0</v>
      </c>
      <c r="AO30">
        <v>0</v>
      </c>
      <c r="AP30">
        <v>0.28277567939887288</v>
      </c>
      <c r="AQ30">
        <v>27.950595863076604</v>
      </c>
      <c r="AR30">
        <v>20.958498409517844</v>
      </c>
      <c r="AS30">
        <v>14.082432804007514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36.402057801997231</v>
      </c>
      <c r="BB30">
        <f t="shared" si="0"/>
        <v>834.46056904004354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256.90843105262496</v>
      </c>
      <c r="L31">
        <v>9.0480196138677336</v>
      </c>
      <c r="M31">
        <v>63.098117462811771</v>
      </c>
      <c r="N31">
        <v>51.493264211172999</v>
      </c>
      <c r="O31">
        <v>36.341416897126997</v>
      </c>
      <c r="P31">
        <v>12.836910214366499</v>
      </c>
      <c r="Q31">
        <v>9.5317245684423728</v>
      </c>
      <c r="R31">
        <v>18.428500053998427</v>
      </c>
      <c r="S31">
        <v>11.497998597243619</v>
      </c>
      <c r="T31">
        <v>0</v>
      </c>
      <c r="U31">
        <v>52.02717324386699</v>
      </c>
      <c r="V31">
        <v>9.1466849191082122</v>
      </c>
      <c r="W31">
        <v>15.361539262409782</v>
      </c>
      <c r="X31">
        <v>65.131187930973923</v>
      </c>
      <c r="Y31">
        <v>0</v>
      </c>
      <c r="Z31">
        <v>5.7868977332498437</v>
      </c>
      <c r="AA31">
        <v>18.60803174201628</v>
      </c>
      <c r="AB31">
        <v>17.667991213629723</v>
      </c>
      <c r="AC31">
        <v>12.98519787236485</v>
      </c>
      <c r="AD31">
        <v>12.213694010123151</v>
      </c>
      <c r="AE31">
        <v>0</v>
      </c>
      <c r="AF31">
        <v>11.785073020350657</v>
      </c>
      <c r="AG31">
        <v>29.17654580797328</v>
      </c>
      <c r="AH31">
        <v>62.613308944896673</v>
      </c>
      <c r="AI31">
        <v>7.3941368270715921</v>
      </c>
      <c r="AJ31">
        <v>0</v>
      </c>
      <c r="AK31">
        <v>11.454545956689625</v>
      </c>
      <c r="AL31">
        <v>0</v>
      </c>
      <c r="AM31">
        <v>7.0519329296597784</v>
      </c>
      <c r="AN31">
        <v>0</v>
      </c>
      <c r="AO31">
        <v>0</v>
      </c>
      <c r="AP31">
        <v>0.28277567939887288</v>
      </c>
      <c r="AQ31">
        <v>27.950595863076604</v>
      </c>
      <c r="AR31">
        <v>20.958498409517844</v>
      </c>
      <c r="AS31">
        <v>14.082432804007514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36.402057801997231</v>
      </c>
      <c r="BB31">
        <f t="shared" si="0"/>
        <v>834.46056904004354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256.90843105262496</v>
      </c>
      <c r="L32">
        <v>9.0480196138677336</v>
      </c>
      <c r="M32">
        <v>63.098117462811771</v>
      </c>
      <c r="N32">
        <v>51.493264211172999</v>
      </c>
      <c r="O32">
        <v>36.341416897126997</v>
      </c>
      <c r="P32">
        <v>12.836910214366499</v>
      </c>
      <c r="Q32">
        <v>9.5317245684423728</v>
      </c>
      <c r="R32">
        <v>18.428500053998427</v>
      </c>
      <c r="S32">
        <v>11.497998597243619</v>
      </c>
      <c r="T32">
        <v>0</v>
      </c>
      <c r="U32">
        <v>52.02717324386699</v>
      </c>
      <c r="V32">
        <v>9.1466849191082122</v>
      </c>
      <c r="W32">
        <v>15.361539262409782</v>
      </c>
      <c r="X32">
        <v>65.131187930973923</v>
      </c>
      <c r="Y32">
        <v>0</v>
      </c>
      <c r="Z32">
        <v>5.7868977332498437</v>
      </c>
      <c r="AA32">
        <v>13.951140788979336</v>
      </c>
      <c r="AB32">
        <v>17.667991213629723</v>
      </c>
      <c r="AC32">
        <v>12.98519787236485</v>
      </c>
      <c r="AD32">
        <v>12.213694010123151</v>
      </c>
      <c r="AE32">
        <v>0</v>
      </c>
      <c r="AF32">
        <v>11.785073020350657</v>
      </c>
      <c r="AG32">
        <v>29.17654580797328</v>
      </c>
      <c r="AH32">
        <v>62.613308944896673</v>
      </c>
      <c r="AI32">
        <v>7.3941368270715921</v>
      </c>
      <c r="AJ32">
        <v>0</v>
      </c>
      <c r="AK32">
        <v>11.454545956689625</v>
      </c>
      <c r="AL32">
        <v>0</v>
      </c>
      <c r="AM32">
        <v>7.0519329296597784</v>
      </c>
      <c r="AN32">
        <v>0</v>
      </c>
      <c r="AO32">
        <v>0</v>
      </c>
      <c r="AP32">
        <v>0.28277567939887288</v>
      </c>
      <c r="AQ32">
        <v>27.950595863076604</v>
      </c>
      <c r="AR32">
        <v>20.958498409517844</v>
      </c>
      <c r="AS32">
        <v>14.082432804007514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36.207399760160285</v>
      </c>
      <c r="BB32">
        <f t="shared" si="0"/>
        <v>829.99833612884368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256.90843105262496</v>
      </c>
      <c r="L33">
        <v>9.0480196138677336</v>
      </c>
      <c r="M33">
        <v>63.098117462811771</v>
      </c>
      <c r="N33">
        <v>51.493264211172999</v>
      </c>
      <c r="O33">
        <v>36.341416897126997</v>
      </c>
      <c r="P33">
        <v>12.836910214366499</v>
      </c>
      <c r="Q33">
        <v>9.5317245684423728</v>
      </c>
      <c r="R33">
        <v>18.428500053998427</v>
      </c>
      <c r="S33">
        <v>11.497998597243619</v>
      </c>
      <c r="T33">
        <v>0</v>
      </c>
      <c r="U33">
        <v>52.02717324386699</v>
      </c>
      <c r="V33">
        <v>9.1466849191082122</v>
      </c>
      <c r="W33">
        <v>15.361539262409782</v>
      </c>
      <c r="X33">
        <v>65.131187930973923</v>
      </c>
      <c r="Y33">
        <v>0</v>
      </c>
      <c r="Z33">
        <v>5.7868977332498437</v>
      </c>
      <c r="AA33">
        <v>12.277004077645586</v>
      </c>
      <c r="AB33">
        <v>17.667991213629723</v>
      </c>
      <c r="AC33">
        <v>12.98519787236485</v>
      </c>
      <c r="AD33">
        <v>12.213694010123151</v>
      </c>
      <c r="AE33">
        <v>0</v>
      </c>
      <c r="AF33">
        <v>11.785073020350657</v>
      </c>
      <c r="AG33">
        <v>29.17654580797328</v>
      </c>
      <c r="AH33">
        <v>62.613308944896673</v>
      </c>
      <c r="AI33">
        <v>7.3941368270715921</v>
      </c>
      <c r="AJ33">
        <v>0</v>
      </c>
      <c r="AK33">
        <v>11.454545956689625</v>
      </c>
      <c r="AL33">
        <v>0</v>
      </c>
      <c r="AM33">
        <v>7.0519329296597784</v>
      </c>
      <c r="AN33">
        <v>0</v>
      </c>
      <c r="AO33">
        <v>0</v>
      </c>
      <c r="AP33">
        <v>0.11311027175954916</v>
      </c>
      <c r="AQ33">
        <v>27.950595863076604</v>
      </c>
      <c r="AR33">
        <v>20.958498409517844</v>
      </c>
      <c r="AS33">
        <v>14.082432804007514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36.130328831587207</v>
      </c>
      <c r="BB33">
        <f t="shared" si="0"/>
        <v>828.23160493844352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256.90843105262496</v>
      </c>
      <c r="L34">
        <v>9.0480196138677336</v>
      </c>
      <c r="M34">
        <v>63.098117462811771</v>
      </c>
      <c r="N34">
        <v>51.493264211172999</v>
      </c>
      <c r="O34">
        <v>36.341416897126997</v>
      </c>
      <c r="P34">
        <v>12.836910214366499</v>
      </c>
      <c r="Q34">
        <v>9.5317245684423728</v>
      </c>
      <c r="R34">
        <v>18.428500053998427</v>
      </c>
      <c r="S34">
        <v>11.497998597243619</v>
      </c>
      <c r="T34">
        <v>0</v>
      </c>
      <c r="U34">
        <v>52.02717324386699</v>
      </c>
      <c r="V34">
        <v>9.1466849191082122</v>
      </c>
      <c r="W34">
        <v>15.361539262409782</v>
      </c>
      <c r="X34">
        <v>65.131187930973923</v>
      </c>
      <c r="Y34">
        <v>0</v>
      </c>
      <c r="Z34">
        <v>5.7868977332498437</v>
      </c>
      <c r="AA34">
        <v>7.847516693800876</v>
      </c>
      <c r="AB34">
        <v>17.667991213629723</v>
      </c>
      <c r="AC34">
        <v>12.98519787236485</v>
      </c>
      <c r="AD34">
        <v>12.213694010123151</v>
      </c>
      <c r="AE34">
        <v>0</v>
      </c>
      <c r="AF34">
        <v>11.785073020350657</v>
      </c>
      <c r="AG34">
        <v>29.17654580797328</v>
      </c>
      <c r="AH34">
        <v>52.17775745408057</v>
      </c>
      <c r="AI34">
        <v>1.7063393022333542</v>
      </c>
      <c r="AJ34">
        <v>0</v>
      </c>
      <c r="AK34">
        <v>11.454545956689625</v>
      </c>
      <c r="AL34">
        <v>0</v>
      </c>
      <c r="AM34">
        <v>7.0519329296597784</v>
      </c>
      <c r="AN34">
        <v>0</v>
      </c>
      <c r="AO34">
        <v>0</v>
      </c>
      <c r="AP34">
        <v>0.11311027175954916</v>
      </c>
      <c r="AQ34">
        <v>27.950595863076604</v>
      </c>
      <c r="AR34">
        <v>20.958498409517844</v>
      </c>
      <c r="AS34">
        <v>14.082432804007514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35.271220270088165</v>
      </c>
      <c r="BB34">
        <f t="shared" si="0"/>
        <v>808.53787710044355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256.90843105262496</v>
      </c>
      <c r="L35">
        <v>9.0480196138677336</v>
      </c>
      <c r="M35">
        <v>63.098117462811771</v>
      </c>
      <c r="N35">
        <v>51.493264211172999</v>
      </c>
      <c r="O35">
        <v>36.341416897126997</v>
      </c>
      <c r="P35">
        <v>12.836910214366499</v>
      </c>
      <c r="Q35">
        <v>9.5317245684423728</v>
      </c>
      <c r="R35">
        <v>18.428500053998427</v>
      </c>
      <c r="S35">
        <v>11.497998597243619</v>
      </c>
      <c r="T35">
        <v>0</v>
      </c>
      <c r="U35">
        <v>52.02717324386699</v>
      </c>
      <c r="V35">
        <v>9.1466849191082122</v>
      </c>
      <c r="W35">
        <v>15.361539262409782</v>
      </c>
      <c r="X35">
        <v>65.131187930973923</v>
      </c>
      <c r="Y35">
        <v>0</v>
      </c>
      <c r="Z35">
        <v>5.7868977332498437</v>
      </c>
      <c r="AA35">
        <v>1.6741367113337506</v>
      </c>
      <c r="AB35">
        <v>17.667991213629723</v>
      </c>
      <c r="AC35">
        <v>12.98519787236485</v>
      </c>
      <c r="AD35">
        <v>8.1424625240033386</v>
      </c>
      <c r="AE35">
        <v>0</v>
      </c>
      <c r="AF35">
        <v>11.785073020350657</v>
      </c>
      <c r="AG35">
        <v>29.17654580797328</v>
      </c>
      <c r="AH35">
        <v>46.474116159987467</v>
      </c>
      <c r="AI35">
        <v>0</v>
      </c>
      <c r="AJ35">
        <v>0</v>
      </c>
      <c r="AK35">
        <v>11.454545956689625</v>
      </c>
      <c r="AL35">
        <v>0</v>
      </c>
      <c r="AM35">
        <v>7.0519329296597784</v>
      </c>
      <c r="AN35">
        <v>0</v>
      </c>
      <c r="AO35">
        <v>0</v>
      </c>
      <c r="AP35">
        <v>0.11311027175954916</v>
      </c>
      <c r="AQ35">
        <v>27.950595863076604</v>
      </c>
      <c r="AR35">
        <v>17.546650076393242</v>
      </c>
      <c r="AS35">
        <v>14.082432804007514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34.390643061450163</v>
      </c>
      <c r="BB35">
        <f t="shared" si="0"/>
        <v>788.35201391104351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256.90843105262496</v>
      </c>
      <c r="L36">
        <v>9.0480196138677336</v>
      </c>
      <c r="M36">
        <v>63.098117462811771</v>
      </c>
      <c r="N36">
        <v>51.493264211172999</v>
      </c>
      <c r="O36">
        <v>36.341416897126997</v>
      </c>
      <c r="P36">
        <v>12.836910214366499</v>
      </c>
      <c r="Q36">
        <v>9.5317245684423728</v>
      </c>
      <c r="R36">
        <v>18.428500053998427</v>
      </c>
      <c r="S36">
        <v>11.497998597243619</v>
      </c>
      <c r="T36">
        <v>0</v>
      </c>
      <c r="U36">
        <v>52.02717324386699</v>
      </c>
      <c r="V36">
        <v>9.1466849191082122</v>
      </c>
      <c r="W36">
        <v>15.361539262409782</v>
      </c>
      <c r="X36">
        <v>65.131187930973923</v>
      </c>
      <c r="Y36">
        <v>0</v>
      </c>
      <c r="Z36">
        <v>5.7868977332498437</v>
      </c>
      <c r="AA36">
        <v>0</v>
      </c>
      <c r="AB36">
        <v>11.778660511792944</v>
      </c>
      <c r="AC36">
        <v>7.9653319799624285</v>
      </c>
      <c r="AD36">
        <v>8.1424625240033386</v>
      </c>
      <c r="AE36">
        <v>0</v>
      </c>
      <c r="AF36">
        <v>5.6845644000208715</v>
      </c>
      <c r="AG36">
        <v>29.17654580797328</v>
      </c>
      <c r="AH36">
        <v>38.024276939782922</v>
      </c>
      <c r="AI36">
        <v>0</v>
      </c>
      <c r="AJ36">
        <v>0</v>
      </c>
      <c r="AK36">
        <v>11.454545956689625</v>
      </c>
      <c r="AL36">
        <v>0</v>
      </c>
      <c r="AM36">
        <v>7.0519329296597784</v>
      </c>
      <c r="AN36">
        <v>0</v>
      </c>
      <c r="AO36">
        <v>0</v>
      </c>
      <c r="AP36">
        <v>0.11311027175954916</v>
      </c>
      <c r="AQ36">
        <v>27.950595863076604</v>
      </c>
      <c r="AR36">
        <v>17.546650076393242</v>
      </c>
      <c r="AS36">
        <v>14.082432804007514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33.256455189542876</v>
      </c>
      <c r="BB36">
        <f t="shared" si="0"/>
        <v>762.35252063684356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256.90843105262496</v>
      </c>
      <c r="L37">
        <v>9.0481579801956808</v>
      </c>
      <c r="M37">
        <v>63.098117462811771</v>
      </c>
      <c r="N37">
        <v>51.493264211172999</v>
      </c>
      <c r="O37">
        <v>36.341416897126997</v>
      </c>
      <c r="P37">
        <v>13.199098633831662</v>
      </c>
      <c r="Q37">
        <v>9.5317245684423728</v>
      </c>
      <c r="R37">
        <v>18.428500053998427</v>
      </c>
      <c r="S37">
        <v>11.497998597243619</v>
      </c>
      <c r="T37">
        <v>0</v>
      </c>
      <c r="U37">
        <v>52.02717324386699</v>
      </c>
      <c r="V37">
        <v>9.1466849191082122</v>
      </c>
      <c r="W37">
        <v>15.361539262409782</v>
      </c>
      <c r="X37">
        <v>65.131187930973923</v>
      </c>
      <c r="Y37">
        <v>0</v>
      </c>
      <c r="Z37">
        <v>2.8934488666249218</v>
      </c>
      <c r="AA37">
        <v>0</v>
      </c>
      <c r="AB37">
        <v>11.778660511792944</v>
      </c>
      <c r="AC37">
        <v>3.9826655421623873</v>
      </c>
      <c r="AD37">
        <v>4.0712314861198076</v>
      </c>
      <c r="AE37">
        <v>0</v>
      </c>
      <c r="AF37">
        <v>5.6845644000208715</v>
      </c>
      <c r="AG37">
        <v>29.17654580797328</v>
      </c>
      <c r="AH37">
        <v>28.729453258922977</v>
      </c>
      <c r="AI37">
        <v>0</v>
      </c>
      <c r="AJ37">
        <v>0</v>
      </c>
      <c r="AK37">
        <v>11.454545956689625</v>
      </c>
      <c r="AL37">
        <v>0</v>
      </c>
      <c r="AM37">
        <v>7.0519329296597784</v>
      </c>
      <c r="AN37">
        <v>0</v>
      </c>
      <c r="AO37">
        <v>0</v>
      </c>
      <c r="AP37">
        <v>0</v>
      </c>
      <c r="AQ37">
        <v>27.950595863076604</v>
      </c>
      <c r="AR37">
        <v>19.496277760801501</v>
      </c>
      <c r="AS37">
        <v>14.082432804007514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32.502244170069311</v>
      </c>
      <c r="BB37">
        <f t="shared" si="0"/>
        <v>745.06340583159056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256.90843105262496</v>
      </c>
      <c r="L38">
        <v>9.0481579801956808</v>
      </c>
      <c r="M38">
        <v>63.098117462811771</v>
      </c>
      <c r="N38">
        <v>51.493264211172999</v>
      </c>
      <c r="O38">
        <v>36.341416897126997</v>
      </c>
      <c r="P38">
        <v>13.210124676499545</v>
      </c>
      <c r="Q38">
        <v>9.5317245684423728</v>
      </c>
      <c r="R38">
        <v>18.428500053998427</v>
      </c>
      <c r="S38">
        <v>11.497998597243619</v>
      </c>
      <c r="T38">
        <v>0</v>
      </c>
      <c r="U38">
        <v>52.02717324386699</v>
      </c>
      <c r="V38">
        <v>9.1466849191082122</v>
      </c>
      <c r="W38">
        <v>15.361539262409782</v>
      </c>
      <c r="X38">
        <v>65.131187930973923</v>
      </c>
      <c r="Y38">
        <v>0</v>
      </c>
      <c r="Z38">
        <v>2.8934488666249218</v>
      </c>
      <c r="AA38">
        <v>0</v>
      </c>
      <c r="AB38">
        <v>5.8416436294093081</v>
      </c>
      <c r="AC38">
        <v>3.9826655421623873</v>
      </c>
      <c r="AD38">
        <v>4.0712314861198076</v>
      </c>
      <c r="AE38">
        <v>0</v>
      </c>
      <c r="AF38">
        <v>5.6845644000208715</v>
      </c>
      <c r="AG38">
        <v>29.17654580797328</v>
      </c>
      <c r="AH38">
        <v>18.589646463994992</v>
      </c>
      <c r="AI38">
        <v>0</v>
      </c>
      <c r="AJ38">
        <v>0</v>
      </c>
      <c r="AK38">
        <v>11.454545956689625</v>
      </c>
      <c r="AL38">
        <v>0</v>
      </c>
      <c r="AM38">
        <v>5.9479868123565023</v>
      </c>
      <c r="AN38">
        <v>0</v>
      </c>
      <c r="AO38">
        <v>0</v>
      </c>
      <c r="AP38">
        <v>0</v>
      </c>
      <c r="AQ38">
        <v>27.950595863076604</v>
      </c>
      <c r="AR38">
        <v>23.15182984095178</v>
      </c>
      <c r="AS38">
        <v>14.082432804007514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31.937350958188201</v>
      </c>
      <c r="BB38">
        <f t="shared" si="0"/>
        <v>732.11410737167489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256.90843105262496</v>
      </c>
      <c r="L39">
        <v>8.4531426245169836</v>
      </c>
      <c r="M39">
        <v>63.098117462811771</v>
      </c>
      <c r="N39">
        <v>51.493264211172999</v>
      </c>
      <c r="O39">
        <v>36.341416897126997</v>
      </c>
      <c r="P39">
        <v>13.210124676499545</v>
      </c>
      <c r="Q39">
        <v>9.5317245684423728</v>
      </c>
      <c r="R39">
        <v>18.428500053998427</v>
      </c>
      <c r="S39">
        <v>11.497998597243619</v>
      </c>
      <c r="T39">
        <v>0</v>
      </c>
      <c r="U39">
        <v>52.02717324386699</v>
      </c>
      <c r="V39">
        <v>9.1466849191082122</v>
      </c>
      <c r="W39">
        <v>15.361539262409782</v>
      </c>
      <c r="X39">
        <v>65.131187930973923</v>
      </c>
      <c r="Y39">
        <v>0</v>
      </c>
      <c r="Z39">
        <v>2.8934488666249218</v>
      </c>
      <c r="AA39">
        <v>0</v>
      </c>
      <c r="AB39">
        <v>5.8416436294093081</v>
      </c>
      <c r="AC39">
        <v>0</v>
      </c>
      <c r="AD39">
        <v>0</v>
      </c>
      <c r="AE39">
        <v>0</v>
      </c>
      <c r="AF39">
        <v>5.6845644000208715</v>
      </c>
      <c r="AG39">
        <v>29.17654580797328</v>
      </c>
      <c r="AH39">
        <v>9.2948232319974959</v>
      </c>
      <c r="AI39">
        <v>0</v>
      </c>
      <c r="AJ39">
        <v>0</v>
      </c>
      <c r="AK39">
        <v>11.454545956689625</v>
      </c>
      <c r="AL39">
        <v>0</v>
      </c>
      <c r="AM39">
        <v>4.7108050465456062</v>
      </c>
      <c r="AN39">
        <v>0</v>
      </c>
      <c r="AO39">
        <v>0</v>
      </c>
      <c r="AP39">
        <v>0</v>
      </c>
      <c r="AQ39">
        <v>27.950595863076604</v>
      </c>
      <c r="AR39">
        <v>23.15182984095178</v>
      </c>
      <c r="AS39">
        <v>14.082432804007514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31.135588611630244</v>
      </c>
      <c r="BB39">
        <f t="shared" si="0"/>
        <v>713.73495233646349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256.90843105262496</v>
      </c>
      <c r="L40">
        <v>8.0045144630231064</v>
      </c>
      <c r="M40">
        <v>63.098117462811771</v>
      </c>
      <c r="N40">
        <v>51.493264211172999</v>
      </c>
      <c r="O40">
        <v>36.341416897126997</v>
      </c>
      <c r="P40">
        <v>13.210124676499545</v>
      </c>
      <c r="Q40">
        <v>9.5317245684423728</v>
      </c>
      <c r="R40">
        <v>18.428500053998427</v>
      </c>
      <c r="S40">
        <v>11.497998597243619</v>
      </c>
      <c r="T40">
        <v>0</v>
      </c>
      <c r="U40">
        <v>52.02717324386699</v>
      </c>
      <c r="V40">
        <v>9.1466849191082122</v>
      </c>
      <c r="W40">
        <v>15.361539262409782</v>
      </c>
      <c r="X40">
        <v>65.131187930973923</v>
      </c>
      <c r="Y40">
        <v>0</v>
      </c>
      <c r="Z40">
        <v>2.8934488666249218</v>
      </c>
      <c r="AA40">
        <v>0</v>
      </c>
      <c r="AB40">
        <v>5.8416436294093081</v>
      </c>
      <c r="AC40">
        <v>0</v>
      </c>
      <c r="AD40">
        <v>0</v>
      </c>
      <c r="AE40">
        <v>0</v>
      </c>
      <c r="AF40">
        <v>5.6845644000208715</v>
      </c>
      <c r="AG40">
        <v>29.17654580797328</v>
      </c>
      <c r="AH40">
        <v>0</v>
      </c>
      <c r="AI40">
        <v>0</v>
      </c>
      <c r="AJ40">
        <v>0</v>
      </c>
      <c r="AK40">
        <v>11.454545956689625</v>
      </c>
      <c r="AL40">
        <v>0</v>
      </c>
      <c r="AM40">
        <v>4.7108050465456062</v>
      </c>
      <c r="AN40">
        <v>0</v>
      </c>
      <c r="AO40">
        <v>0</v>
      </c>
      <c r="AP40">
        <v>0</v>
      </c>
      <c r="AQ40">
        <v>27.950595863076604</v>
      </c>
      <c r="AR40">
        <v>21.202202156543517</v>
      </c>
      <c r="AS40">
        <v>14.082432804007514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30.646817906174046</v>
      </c>
      <c r="BB40">
        <f t="shared" si="0"/>
        <v>702.53064396401999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256.90843105262496</v>
      </c>
      <c r="L41">
        <v>7.2322405774120124</v>
      </c>
      <c r="M41">
        <v>63.098117462811771</v>
      </c>
      <c r="N41">
        <v>51.493264211172999</v>
      </c>
      <c r="O41">
        <v>36.341416897126997</v>
      </c>
      <c r="P41">
        <v>13.210124676499545</v>
      </c>
      <c r="Q41">
        <v>9.5317245684423728</v>
      </c>
      <c r="R41">
        <v>18.428500053998427</v>
      </c>
      <c r="S41">
        <v>11.497998597243619</v>
      </c>
      <c r="T41">
        <v>0</v>
      </c>
      <c r="U41">
        <v>52.02717324386699</v>
      </c>
      <c r="V41">
        <v>9.1466849191082122</v>
      </c>
      <c r="W41">
        <v>15.361539262409782</v>
      </c>
      <c r="X41">
        <v>65.131187930973923</v>
      </c>
      <c r="Y41">
        <v>0</v>
      </c>
      <c r="Z41">
        <v>2.8934488666249218</v>
      </c>
      <c r="AA41">
        <v>0</v>
      </c>
      <c r="AB41">
        <v>5.8416436294093081</v>
      </c>
      <c r="AC41">
        <v>0</v>
      </c>
      <c r="AD41">
        <v>0</v>
      </c>
      <c r="AE41">
        <v>0</v>
      </c>
      <c r="AF41">
        <v>5.6845644000208715</v>
      </c>
      <c r="AG41">
        <v>29.17654580797328</v>
      </c>
      <c r="AH41">
        <v>0</v>
      </c>
      <c r="AI41">
        <v>0</v>
      </c>
      <c r="AJ41">
        <v>0</v>
      </c>
      <c r="AK41">
        <v>11.454545956689625</v>
      </c>
      <c r="AL41">
        <v>0</v>
      </c>
      <c r="AM41">
        <v>4.7108050465456062</v>
      </c>
      <c r="AN41">
        <v>0</v>
      </c>
      <c r="AO41">
        <v>0</v>
      </c>
      <c r="AP41">
        <v>0</v>
      </c>
      <c r="AQ41">
        <v>27.950595863076604</v>
      </c>
      <c r="AR41">
        <v>20.471091832185344</v>
      </c>
      <c r="AS41">
        <v>14.082432804007514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30.583976446197333</v>
      </c>
      <c r="BB41">
        <f t="shared" si="0"/>
        <v>701.09010121402753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256.90843105262496</v>
      </c>
      <c r="L42">
        <v>6.9715500156601911</v>
      </c>
      <c r="M42">
        <v>63.098117462811771</v>
      </c>
      <c r="N42">
        <v>51.493264211172999</v>
      </c>
      <c r="O42">
        <v>36.341416897126997</v>
      </c>
      <c r="P42">
        <v>13.210124676499545</v>
      </c>
      <c r="Q42">
        <v>9.5317245684423728</v>
      </c>
      <c r="R42">
        <v>18.428500053998427</v>
      </c>
      <c r="S42">
        <v>11.497998597243619</v>
      </c>
      <c r="T42">
        <v>0</v>
      </c>
      <c r="U42">
        <v>52.02717324386699</v>
      </c>
      <c r="V42">
        <v>9.1466849191082122</v>
      </c>
      <c r="W42">
        <v>15.361539262409782</v>
      </c>
      <c r="X42">
        <v>65.131187930973923</v>
      </c>
      <c r="Y42">
        <v>0</v>
      </c>
      <c r="Z42">
        <v>2.8934488666249218</v>
      </c>
      <c r="AA42">
        <v>0</v>
      </c>
      <c r="AB42">
        <v>5.8416436294093081</v>
      </c>
      <c r="AC42">
        <v>0</v>
      </c>
      <c r="AD42">
        <v>0</v>
      </c>
      <c r="AE42">
        <v>0</v>
      </c>
      <c r="AF42">
        <v>5.6845644000208715</v>
      </c>
      <c r="AG42">
        <v>29.17654580797328</v>
      </c>
      <c r="AH42">
        <v>0</v>
      </c>
      <c r="AI42">
        <v>0</v>
      </c>
      <c r="AJ42">
        <v>0</v>
      </c>
      <c r="AK42">
        <v>11.454545956689625</v>
      </c>
      <c r="AL42">
        <v>0</v>
      </c>
      <c r="AM42">
        <v>4.7108050465456062</v>
      </c>
      <c r="AN42">
        <v>0</v>
      </c>
      <c r="AO42">
        <v>0</v>
      </c>
      <c r="AP42">
        <v>0</v>
      </c>
      <c r="AQ42">
        <v>27.950595863076604</v>
      </c>
      <c r="AR42">
        <v>20.471091832185344</v>
      </c>
      <c r="AS42">
        <v>14.082432804007514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30.573079580716104</v>
      </c>
      <c r="BB42">
        <f t="shared" si="0"/>
        <v>700.84030751775686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256.90843105262496</v>
      </c>
      <c r="L43">
        <v>6.8878736016625872</v>
      </c>
      <c r="M43">
        <v>63.098117462811771</v>
      </c>
      <c r="N43">
        <v>51.493264211172999</v>
      </c>
      <c r="O43">
        <v>36.341416897126997</v>
      </c>
      <c r="P43">
        <v>13.210124676499545</v>
      </c>
      <c r="Q43">
        <v>9.5317245684423728</v>
      </c>
      <c r="R43">
        <v>18.428500053998427</v>
      </c>
      <c r="S43">
        <v>11.497998597243619</v>
      </c>
      <c r="T43">
        <v>0</v>
      </c>
      <c r="U43">
        <v>52.02717324386699</v>
      </c>
      <c r="V43">
        <v>9.1466849191082122</v>
      </c>
      <c r="W43">
        <v>15.361539262409782</v>
      </c>
      <c r="X43">
        <v>65.131187930973923</v>
      </c>
      <c r="Y43">
        <v>0</v>
      </c>
      <c r="Z43">
        <v>2.8934488666249218</v>
      </c>
      <c r="AA43">
        <v>0</v>
      </c>
      <c r="AB43">
        <v>5.8416436294093081</v>
      </c>
      <c r="AC43">
        <v>0</v>
      </c>
      <c r="AD43">
        <v>0</v>
      </c>
      <c r="AE43">
        <v>0</v>
      </c>
      <c r="AF43">
        <v>5.6845644000208715</v>
      </c>
      <c r="AG43">
        <v>29.17654580797328</v>
      </c>
      <c r="AH43">
        <v>0</v>
      </c>
      <c r="AI43">
        <v>0</v>
      </c>
      <c r="AJ43">
        <v>0</v>
      </c>
      <c r="AK43">
        <v>11.454545956689625</v>
      </c>
      <c r="AL43">
        <v>0</v>
      </c>
      <c r="AM43">
        <v>4.7108050465456062</v>
      </c>
      <c r="AN43">
        <v>0</v>
      </c>
      <c r="AO43">
        <v>0</v>
      </c>
      <c r="AP43">
        <v>0</v>
      </c>
      <c r="AQ43">
        <v>27.950595863076604</v>
      </c>
      <c r="AR43">
        <v>23.15182984095178</v>
      </c>
      <c r="AS43">
        <v>14.082432804007514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30.681636755377443</v>
      </c>
      <c r="BB43">
        <f t="shared" si="0"/>
        <v>703.32881193786443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256.90843105262496</v>
      </c>
      <c r="L44">
        <v>7.1488240467104305</v>
      </c>
      <c r="M44">
        <v>63.098117462811771</v>
      </c>
      <c r="N44">
        <v>51.493264211172999</v>
      </c>
      <c r="O44">
        <v>36.341416897126997</v>
      </c>
      <c r="P44">
        <v>13.210124676499545</v>
      </c>
      <c r="Q44">
        <v>9.5317245684423728</v>
      </c>
      <c r="R44">
        <v>18.428500053998427</v>
      </c>
      <c r="S44">
        <v>11.497998597243619</v>
      </c>
      <c r="T44">
        <v>0</v>
      </c>
      <c r="U44">
        <v>52.02717324386699</v>
      </c>
      <c r="V44">
        <v>9.1466849191082122</v>
      </c>
      <c r="W44">
        <v>15.361539262409782</v>
      </c>
      <c r="X44">
        <v>65.131187930973923</v>
      </c>
      <c r="Y44">
        <v>0</v>
      </c>
      <c r="Z44">
        <v>2.8934488666249218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5.6845644000208715</v>
      </c>
      <c r="AG44">
        <v>29.17654580797328</v>
      </c>
      <c r="AH44">
        <v>0</v>
      </c>
      <c r="AI44">
        <v>0</v>
      </c>
      <c r="AJ44">
        <v>0</v>
      </c>
      <c r="AK44">
        <v>11.454545956689625</v>
      </c>
      <c r="AL44">
        <v>0</v>
      </c>
      <c r="AM44">
        <v>4.7108050465456062</v>
      </c>
      <c r="AN44">
        <v>0</v>
      </c>
      <c r="AO44">
        <v>0</v>
      </c>
      <c r="AP44">
        <v>0</v>
      </c>
      <c r="AQ44">
        <v>27.950595863076604</v>
      </c>
      <c r="AR44">
        <v>23.15182984095178</v>
      </c>
      <c r="AS44">
        <v>14.082432804007514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30.448363780271126</v>
      </c>
      <c r="BB44">
        <f t="shared" si="0"/>
        <v>697.9813917286092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256.90843105262496</v>
      </c>
      <c r="L45">
        <v>7.2009830211742871</v>
      </c>
      <c r="M45">
        <v>63.098117462811771</v>
      </c>
      <c r="N45">
        <v>51.493264211172999</v>
      </c>
      <c r="O45">
        <v>36.341416897126997</v>
      </c>
      <c r="P45">
        <v>13.210124676499545</v>
      </c>
      <c r="Q45">
        <v>9.5317245684423728</v>
      </c>
      <c r="R45">
        <v>18.428500053998427</v>
      </c>
      <c r="S45">
        <v>11.497998597243619</v>
      </c>
      <c r="T45">
        <v>0</v>
      </c>
      <c r="U45">
        <v>52.02717324386699</v>
      </c>
      <c r="V45">
        <v>9.1466849191082122</v>
      </c>
      <c r="W45">
        <v>15.361539262409782</v>
      </c>
      <c r="X45">
        <v>65.131187930973923</v>
      </c>
      <c r="Y45">
        <v>0</v>
      </c>
      <c r="Z45">
        <v>2.8934488666249218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5.6845644000208715</v>
      </c>
      <c r="AG45">
        <v>29.17654580797328</v>
      </c>
      <c r="AH45">
        <v>0</v>
      </c>
      <c r="AI45">
        <v>0</v>
      </c>
      <c r="AJ45">
        <v>0</v>
      </c>
      <c r="AK45">
        <v>11.454545956689625</v>
      </c>
      <c r="AL45">
        <v>0</v>
      </c>
      <c r="AM45">
        <v>4.7108050465456062</v>
      </c>
      <c r="AN45">
        <v>0</v>
      </c>
      <c r="AO45">
        <v>0</v>
      </c>
      <c r="AP45">
        <v>0</v>
      </c>
      <c r="AQ45">
        <v>18.633730341682323</v>
      </c>
      <c r="AR45">
        <v>20.958498409517844</v>
      </c>
      <c r="AS45">
        <v>14.082432804007514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29.969417792775502</v>
      </c>
      <c r="BB45">
        <f t="shared" si="0"/>
        <v>687.00229973774037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256.90843105262496</v>
      </c>
      <c r="L46">
        <v>7.2009830211742871</v>
      </c>
      <c r="M46">
        <v>63.098117462811771</v>
      </c>
      <c r="N46">
        <v>51.493264211172999</v>
      </c>
      <c r="O46">
        <v>36.341416897126997</v>
      </c>
      <c r="P46">
        <v>13.210124676499545</v>
      </c>
      <c r="Q46">
        <v>9.5317245684423728</v>
      </c>
      <c r="R46">
        <v>18.428500053998427</v>
      </c>
      <c r="S46">
        <v>11.497998597243619</v>
      </c>
      <c r="T46">
        <v>0</v>
      </c>
      <c r="U46">
        <v>52.02717324386699</v>
      </c>
      <c r="V46">
        <v>9.1466849191082122</v>
      </c>
      <c r="W46">
        <v>15.361539262409782</v>
      </c>
      <c r="X46">
        <v>65.131187930973923</v>
      </c>
      <c r="Y46">
        <v>0</v>
      </c>
      <c r="Z46">
        <v>2.8934488666249218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5.6845644000208715</v>
      </c>
      <c r="AG46">
        <v>29.17654580797328</v>
      </c>
      <c r="AH46">
        <v>0</v>
      </c>
      <c r="AI46">
        <v>0</v>
      </c>
      <c r="AJ46">
        <v>0</v>
      </c>
      <c r="AK46">
        <v>11.454545956689625</v>
      </c>
      <c r="AL46">
        <v>0</v>
      </c>
      <c r="AM46">
        <v>4.7108050465456062</v>
      </c>
      <c r="AN46">
        <v>0</v>
      </c>
      <c r="AO46">
        <v>0</v>
      </c>
      <c r="AP46">
        <v>0</v>
      </c>
      <c r="AQ46">
        <v>18.633730341682323</v>
      </c>
      <c r="AR46">
        <v>20.958498409517844</v>
      </c>
      <c r="AS46">
        <v>14.082432804007514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29.969417792775502</v>
      </c>
      <c r="BB46">
        <f t="shared" si="0"/>
        <v>687.00229973774037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256.90843105262496</v>
      </c>
      <c r="L47">
        <v>7.4619334470497529</v>
      </c>
      <c r="M47">
        <v>63.098117462811771</v>
      </c>
      <c r="N47">
        <v>51.493264211172999</v>
      </c>
      <c r="O47">
        <v>36.341416897126997</v>
      </c>
      <c r="P47">
        <v>13.210124676499545</v>
      </c>
      <c r="Q47">
        <v>9.5317245684423728</v>
      </c>
      <c r="R47">
        <v>18.428500053998427</v>
      </c>
      <c r="S47">
        <v>11.497998597243619</v>
      </c>
      <c r="T47">
        <v>0</v>
      </c>
      <c r="U47">
        <v>52.02717324386699</v>
      </c>
      <c r="V47">
        <v>9.1466849191082122</v>
      </c>
      <c r="W47">
        <v>15.361539262409782</v>
      </c>
      <c r="X47">
        <v>65.131187930973923</v>
      </c>
      <c r="Y47">
        <v>0</v>
      </c>
      <c r="Z47">
        <v>2.8934488666249218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5.6845644000208715</v>
      </c>
      <c r="AG47">
        <v>29.17654580797328</v>
      </c>
      <c r="AH47">
        <v>0</v>
      </c>
      <c r="AI47">
        <v>0</v>
      </c>
      <c r="AJ47">
        <v>0</v>
      </c>
      <c r="AK47">
        <v>11.454545956689625</v>
      </c>
      <c r="AL47">
        <v>0</v>
      </c>
      <c r="AM47">
        <v>4.7108050465456062</v>
      </c>
      <c r="AN47">
        <v>0</v>
      </c>
      <c r="AO47">
        <v>0</v>
      </c>
      <c r="AP47">
        <v>0.16966540763932372</v>
      </c>
      <c r="AQ47">
        <v>18.633730341682323</v>
      </c>
      <c r="AR47">
        <v>20.958498409517844</v>
      </c>
      <c r="AS47">
        <v>14.082432804007514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29.987417534616419</v>
      </c>
      <c r="BB47">
        <f t="shared" si="0"/>
        <v>687.41491582941433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256.90843105262496</v>
      </c>
      <c r="L48">
        <v>7.5140924085380734</v>
      </c>
      <c r="M48">
        <v>63.098117462811771</v>
      </c>
      <c r="N48">
        <v>51.493264211172999</v>
      </c>
      <c r="O48">
        <v>36.341416897126997</v>
      </c>
      <c r="P48">
        <v>13.210124676499545</v>
      </c>
      <c r="Q48">
        <v>9.5317245684423728</v>
      </c>
      <c r="R48">
        <v>18.428500053998427</v>
      </c>
      <c r="S48">
        <v>11.497998597243619</v>
      </c>
      <c r="T48">
        <v>0</v>
      </c>
      <c r="U48">
        <v>52.02717324386699</v>
      </c>
      <c r="V48">
        <v>9.1466849191082122</v>
      </c>
      <c r="W48">
        <v>15.361539262409782</v>
      </c>
      <c r="X48">
        <v>65.131187930973923</v>
      </c>
      <c r="Y48">
        <v>0</v>
      </c>
      <c r="Z48">
        <v>2.8934488666249218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5.6845644000208715</v>
      </c>
      <c r="AG48">
        <v>29.17654580797328</v>
      </c>
      <c r="AH48">
        <v>0</v>
      </c>
      <c r="AI48">
        <v>0</v>
      </c>
      <c r="AJ48">
        <v>0</v>
      </c>
      <c r="AK48">
        <v>11.454545956689625</v>
      </c>
      <c r="AL48">
        <v>0</v>
      </c>
      <c r="AM48">
        <v>4.7108050465456062</v>
      </c>
      <c r="AN48">
        <v>0</v>
      </c>
      <c r="AO48">
        <v>0</v>
      </c>
      <c r="AP48">
        <v>0.16966540763932372</v>
      </c>
      <c r="AQ48">
        <v>18.633730341682323</v>
      </c>
      <c r="AR48">
        <v>20.958498409517844</v>
      </c>
      <c r="AS48">
        <v>14.082432804007514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29.989597779206633</v>
      </c>
      <c r="BB48">
        <f t="shared" si="0"/>
        <v>687.46489454631239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256.90843105262496</v>
      </c>
      <c r="L49">
        <v>7.7751819471205712</v>
      </c>
      <c r="M49">
        <v>63.098117462811771</v>
      </c>
      <c r="N49">
        <v>51.493264211172999</v>
      </c>
      <c r="O49">
        <v>36.341416897126997</v>
      </c>
      <c r="P49">
        <v>13.210124676499545</v>
      </c>
      <c r="Q49">
        <v>9.5317245684423728</v>
      </c>
      <c r="R49">
        <v>18.428500053998427</v>
      </c>
      <c r="S49">
        <v>11.497998597243619</v>
      </c>
      <c r="T49">
        <v>0</v>
      </c>
      <c r="U49">
        <v>52.02717324386699</v>
      </c>
      <c r="V49">
        <v>9.1466849191082122</v>
      </c>
      <c r="W49">
        <v>15.361539262409782</v>
      </c>
      <c r="X49">
        <v>65.131187930973923</v>
      </c>
      <c r="Y49">
        <v>0</v>
      </c>
      <c r="Z49">
        <v>2.8934488666249218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5.6845644000208715</v>
      </c>
      <c r="AG49">
        <v>29.17654580797328</v>
      </c>
      <c r="AH49">
        <v>0</v>
      </c>
      <c r="AI49">
        <v>0</v>
      </c>
      <c r="AJ49">
        <v>0</v>
      </c>
      <c r="AK49">
        <v>11.454545956689625</v>
      </c>
      <c r="AL49">
        <v>0</v>
      </c>
      <c r="AM49">
        <v>4.7108050465456062</v>
      </c>
      <c r="AN49">
        <v>0</v>
      </c>
      <c r="AO49">
        <v>0</v>
      </c>
      <c r="AP49">
        <v>0.16966540763932372</v>
      </c>
      <c r="AQ49">
        <v>18.633730341682323</v>
      </c>
      <c r="AR49">
        <v>17.546650076393242</v>
      </c>
      <c r="AS49">
        <v>14.082432804007514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29.857896061594769</v>
      </c>
      <c r="BB49">
        <f t="shared" si="0"/>
        <v>684.44583746938224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256.90843105262496</v>
      </c>
      <c r="L50">
        <v>7.8272017937885252</v>
      </c>
      <c r="M50">
        <v>63.098117462811771</v>
      </c>
      <c r="N50">
        <v>51.493264211172999</v>
      </c>
      <c r="O50">
        <v>36.341416897126997</v>
      </c>
      <c r="P50">
        <v>13.210124676499545</v>
      </c>
      <c r="Q50">
        <v>9.5317245684423728</v>
      </c>
      <c r="R50">
        <v>18.428500053998427</v>
      </c>
      <c r="S50">
        <v>11.497998597243619</v>
      </c>
      <c r="T50">
        <v>0</v>
      </c>
      <c r="U50">
        <v>52.02717324386699</v>
      </c>
      <c r="V50">
        <v>9.1466849191082122</v>
      </c>
      <c r="W50">
        <v>15.361539262409782</v>
      </c>
      <c r="X50">
        <v>65.131187930973923</v>
      </c>
      <c r="Y50">
        <v>0</v>
      </c>
      <c r="Z50">
        <v>2.8934488666249218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5.6845644000208715</v>
      </c>
      <c r="AG50">
        <v>29.17654580797328</v>
      </c>
      <c r="AH50">
        <v>0</v>
      </c>
      <c r="AI50">
        <v>0</v>
      </c>
      <c r="AJ50">
        <v>0</v>
      </c>
      <c r="AK50">
        <v>11.454545956689625</v>
      </c>
      <c r="AL50">
        <v>0</v>
      </c>
      <c r="AM50">
        <v>4.7108050465456062</v>
      </c>
      <c r="AN50">
        <v>0</v>
      </c>
      <c r="AO50">
        <v>0</v>
      </c>
      <c r="AP50">
        <v>0.16966540763932372</v>
      </c>
      <c r="AQ50">
        <v>18.633730341682323</v>
      </c>
      <c r="AR50">
        <v>17.546650076393242</v>
      </c>
      <c r="AS50">
        <v>14.082432804007514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29.860070491185493</v>
      </c>
      <c r="BB50">
        <f t="shared" si="0"/>
        <v>684.49568288645935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256.90843105262496</v>
      </c>
      <c r="L51">
        <v>8.7351572018679935</v>
      </c>
      <c r="M51">
        <v>63.098117462811771</v>
      </c>
      <c r="N51">
        <v>51.493264211172999</v>
      </c>
      <c r="O51">
        <v>36.341416897126997</v>
      </c>
      <c r="P51">
        <v>13.210124676499545</v>
      </c>
      <c r="Q51">
        <v>9.5317245684423728</v>
      </c>
      <c r="R51">
        <v>18.428500053998427</v>
      </c>
      <c r="S51">
        <v>11.497998597243619</v>
      </c>
      <c r="T51">
        <v>0</v>
      </c>
      <c r="U51">
        <v>52.02717324386699</v>
      </c>
      <c r="V51">
        <v>9.1466849191082122</v>
      </c>
      <c r="W51">
        <v>15.361539262409782</v>
      </c>
      <c r="X51">
        <v>65.131187930973923</v>
      </c>
      <c r="Y51">
        <v>0</v>
      </c>
      <c r="Z51">
        <v>2.8934488666249218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5.6845644000208715</v>
      </c>
      <c r="AG51">
        <v>29.17654580797328</v>
      </c>
      <c r="AH51">
        <v>0</v>
      </c>
      <c r="AI51">
        <v>0</v>
      </c>
      <c r="AJ51">
        <v>0</v>
      </c>
      <c r="AK51">
        <v>11.454545956689625</v>
      </c>
      <c r="AL51">
        <v>0</v>
      </c>
      <c r="AM51">
        <v>4.7108050465456062</v>
      </c>
      <c r="AN51">
        <v>0</v>
      </c>
      <c r="AO51">
        <v>0</v>
      </c>
      <c r="AP51">
        <v>0.16966540763932372</v>
      </c>
      <c r="AQ51">
        <v>18.633730341682323</v>
      </c>
      <c r="AR51">
        <v>17.546650076393242</v>
      </c>
      <c r="AS51">
        <v>14.082432804007514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29.898023027243216</v>
      </c>
      <c r="BB51">
        <f t="shared" si="0"/>
        <v>685.36568575848116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256.90843105262496</v>
      </c>
      <c r="L52">
        <v>9.0482049089042089</v>
      </c>
      <c r="M52">
        <v>63.098117462811771</v>
      </c>
      <c r="N52">
        <v>51.493264211172999</v>
      </c>
      <c r="O52">
        <v>36.341416897126997</v>
      </c>
      <c r="P52">
        <v>13.210124676499545</v>
      </c>
      <c r="Q52">
        <v>9.5317245684423728</v>
      </c>
      <c r="R52">
        <v>18.428500053998427</v>
      </c>
      <c r="S52">
        <v>11.497998597243619</v>
      </c>
      <c r="T52">
        <v>0</v>
      </c>
      <c r="U52">
        <v>52.02717324386699</v>
      </c>
      <c r="V52">
        <v>9.1466849191082122</v>
      </c>
      <c r="W52">
        <v>15.361539262409782</v>
      </c>
      <c r="X52">
        <v>65.131187930973923</v>
      </c>
      <c r="Y52">
        <v>0</v>
      </c>
      <c r="Z52">
        <v>2.8934488666249218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5.6845644000208715</v>
      </c>
      <c r="AG52">
        <v>29.17654580797328</v>
      </c>
      <c r="AH52">
        <v>0</v>
      </c>
      <c r="AI52">
        <v>0</v>
      </c>
      <c r="AJ52">
        <v>0</v>
      </c>
      <c r="AK52">
        <v>11.454545956689625</v>
      </c>
      <c r="AL52">
        <v>0</v>
      </c>
      <c r="AM52">
        <v>4.7108050465456062</v>
      </c>
      <c r="AN52">
        <v>0</v>
      </c>
      <c r="AO52">
        <v>0</v>
      </c>
      <c r="AP52">
        <v>0.16966540763932372</v>
      </c>
      <c r="AQ52">
        <v>18.633730341682323</v>
      </c>
      <c r="AR52">
        <v>17.546650076393242</v>
      </c>
      <c r="AS52">
        <v>14.082432804007514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29.911108421397326</v>
      </c>
      <c r="BB52">
        <f t="shared" si="0"/>
        <v>685.66564807136319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256.90985134937426</v>
      </c>
      <c r="L53">
        <v>9.2672938002792566</v>
      </c>
      <c r="M53">
        <v>63.098117462811771</v>
      </c>
      <c r="N53">
        <v>51.493264211172999</v>
      </c>
      <c r="O53">
        <v>36.341416897126997</v>
      </c>
      <c r="P53">
        <v>13.210124676499545</v>
      </c>
      <c r="Q53">
        <v>9.5330919615500438</v>
      </c>
      <c r="R53">
        <v>18.428500053998427</v>
      </c>
      <c r="S53">
        <v>11.503522342068786</v>
      </c>
      <c r="T53">
        <v>0</v>
      </c>
      <c r="U53">
        <v>52.02717324386699</v>
      </c>
      <c r="V53">
        <v>9.1466849191082122</v>
      </c>
      <c r="W53">
        <v>15.361539262409782</v>
      </c>
      <c r="X53">
        <v>65.131187930973923</v>
      </c>
      <c r="Y53">
        <v>0</v>
      </c>
      <c r="Z53">
        <v>2.8934488666249218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5.6845644000208715</v>
      </c>
      <c r="AG53">
        <v>29.17654580797328</v>
      </c>
      <c r="AH53">
        <v>0</v>
      </c>
      <c r="AI53">
        <v>0</v>
      </c>
      <c r="AJ53">
        <v>0</v>
      </c>
      <c r="AK53">
        <v>11.454545956689625</v>
      </c>
      <c r="AL53">
        <v>0</v>
      </c>
      <c r="AM53">
        <v>4.7108050465456062</v>
      </c>
      <c r="AN53">
        <v>0</v>
      </c>
      <c r="AO53">
        <v>0</v>
      </c>
      <c r="AP53">
        <v>2.7146446887914837</v>
      </c>
      <c r="AQ53">
        <v>27.950595863076604</v>
      </c>
      <c r="AR53">
        <v>17.546650076393242</v>
      </c>
      <c r="AS53">
        <v>14.082432804007514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30.41643886777296</v>
      </c>
      <c r="BB53">
        <f t="shared" si="0"/>
        <v>697.24956275359136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256.90985134937426</v>
      </c>
      <c r="L54">
        <v>9.0481454243692294</v>
      </c>
      <c r="M54">
        <v>63.098117462811771</v>
      </c>
      <c r="N54">
        <v>51.493264211172999</v>
      </c>
      <c r="O54">
        <v>36.341416897126997</v>
      </c>
      <c r="P54">
        <v>13.210124676499545</v>
      </c>
      <c r="Q54">
        <v>9.5330919615500438</v>
      </c>
      <c r="R54">
        <v>18.428500053998427</v>
      </c>
      <c r="S54">
        <v>11.503522342068786</v>
      </c>
      <c r="T54">
        <v>0</v>
      </c>
      <c r="U54">
        <v>52.02717324386699</v>
      </c>
      <c r="V54">
        <v>9.1466849191082122</v>
      </c>
      <c r="W54">
        <v>15.361539262409782</v>
      </c>
      <c r="X54">
        <v>65.131187930973923</v>
      </c>
      <c r="Y54">
        <v>0</v>
      </c>
      <c r="Z54">
        <v>2.8934488666249218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5.6845644000208715</v>
      </c>
      <c r="AG54">
        <v>29.17654580797328</v>
      </c>
      <c r="AH54">
        <v>0</v>
      </c>
      <c r="AI54">
        <v>0</v>
      </c>
      <c r="AJ54">
        <v>0</v>
      </c>
      <c r="AK54">
        <v>11.454545956689625</v>
      </c>
      <c r="AL54">
        <v>0</v>
      </c>
      <c r="AM54">
        <v>4.7108050465456062</v>
      </c>
      <c r="AN54">
        <v>0</v>
      </c>
      <c r="AO54">
        <v>0</v>
      </c>
      <c r="AP54">
        <v>2.7146446887914837</v>
      </c>
      <c r="AQ54">
        <v>27.950595863076604</v>
      </c>
      <c r="AR54">
        <v>17.546650076393242</v>
      </c>
      <c r="AS54">
        <v>14.082432804007514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30.407278465659921</v>
      </c>
      <c r="BB54">
        <f t="shared" si="0"/>
        <v>697.03957477979429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256.90985134937426</v>
      </c>
      <c r="L55">
        <v>9.04822408148382</v>
      </c>
      <c r="M55">
        <v>63.098117462811771</v>
      </c>
      <c r="N55">
        <v>51.493264211172999</v>
      </c>
      <c r="O55">
        <v>36.341416897126997</v>
      </c>
      <c r="P55">
        <v>13.210124676499545</v>
      </c>
      <c r="Q55">
        <v>9.5330919615500438</v>
      </c>
      <c r="R55">
        <v>18.428500053998427</v>
      </c>
      <c r="S55">
        <v>11.503522342068786</v>
      </c>
      <c r="T55">
        <v>0</v>
      </c>
      <c r="U55">
        <v>52.02717324386699</v>
      </c>
      <c r="V55">
        <v>9.1466849191082122</v>
      </c>
      <c r="W55">
        <v>15.361539262409782</v>
      </c>
      <c r="X55">
        <v>65.131187930973923</v>
      </c>
      <c r="Y55">
        <v>0</v>
      </c>
      <c r="Z55">
        <v>2.8934488666249218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5.6845644000208715</v>
      </c>
      <c r="AG55">
        <v>29.17654580797328</v>
      </c>
      <c r="AH55">
        <v>0</v>
      </c>
      <c r="AI55">
        <v>0</v>
      </c>
      <c r="AJ55">
        <v>0</v>
      </c>
      <c r="AK55">
        <v>11.454545956689625</v>
      </c>
      <c r="AL55">
        <v>0</v>
      </c>
      <c r="AM55">
        <v>4.7108050465456062</v>
      </c>
      <c r="AN55">
        <v>0</v>
      </c>
      <c r="AO55">
        <v>0</v>
      </c>
      <c r="AP55">
        <v>2.7146446887914837</v>
      </c>
      <c r="AQ55">
        <v>27.950595863076604</v>
      </c>
      <c r="AR55">
        <v>16.571836005009388</v>
      </c>
      <c r="AS55">
        <v>14.082432804007514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30.366534525343464</v>
      </c>
      <c r="BB55">
        <f t="shared" si="0"/>
        <v>696.10558330584149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256.90985134937426</v>
      </c>
      <c r="L56">
        <v>9.0482518523250359</v>
      </c>
      <c r="M56">
        <v>63.098117462811771</v>
      </c>
      <c r="N56">
        <v>51.493264211172999</v>
      </c>
      <c r="O56">
        <v>36.341416897126997</v>
      </c>
      <c r="P56">
        <v>13.210124676499545</v>
      </c>
      <c r="Q56">
        <v>9.5330919615500438</v>
      </c>
      <c r="R56">
        <v>18.428500053998427</v>
      </c>
      <c r="S56">
        <v>11.503522342068786</v>
      </c>
      <c r="T56">
        <v>0</v>
      </c>
      <c r="U56">
        <v>52.02717324386699</v>
      </c>
      <c r="V56">
        <v>9.1466849191082122</v>
      </c>
      <c r="W56">
        <v>15.361539262409782</v>
      </c>
      <c r="X56">
        <v>65.131187930973923</v>
      </c>
      <c r="Y56">
        <v>0</v>
      </c>
      <c r="Z56">
        <v>2.8934488666249218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5.6845644000208715</v>
      </c>
      <c r="AG56">
        <v>29.17654580797328</v>
      </c>
      <c r="AH56">
        <v>0</v>
      </c>
      <c r="AI56">
        <v>0</v>
      </c>
      <c r="AJ56">
        <v>0</v>
      </c>
      <c r="AK56">
        <v>11.454545956689625</v>
      </c>
      <c r="AL56">
        <v>0</v>
      </c>
      <c r="AM56">
        <v>4.7108050465456062</v>
      </c>
      <c r="AN56">
        <v>0</v>
      </c>
      <c r="AO56">
        <v>0</v>
      </c>
      <c r="AP56">
        <v>2.7146446887914837</v>
      </c>
      <c r="AQ56">
        <v>27.950595863076604</v>
      </c>
      <c r="AR56">
        <v>16.571836005009388</v>
      </c>
      <c r="AS56">
        <v>14.082432804007514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30.366535686164621</v>
      </c>
      <c r="BB56">
        <f t="shared" si="0"/>
        <v>696.10560991586158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256.90985134937426</v>
      </c>
      <c r="L57">
        <v>9.0481929045769363</v>
      </c>
      <c r="M57">
        <v>63.098117462811771</v>
      </c>
      <c r="N57">
        <v>51.493264211172999</v>
      </c>
      <c r="O57">
        <v>36.341416897126997</v>
      </c>
      <c r="P57">
        <v>13.210124676499545</v>
      </c>
      <c r="Q57">
        <v>9.5330919615500438</v>
      </c>
      <c r="R57">
        <v>18.428500053998427</v>
      </c>
      <c r="S57">
        <v>11.503522342068786</v>
      </c>
      <c r="T57">
        <v>0</v>
      </c>
      <c r="U57">
        <v>52.02717324386699</v>
      </c>
      <c r="V57">
        <v>9.1466849191082122</v>
      </c>
      <c r="W57">
        <v>15.361539262409782</v>
      </c>
      <c r="X57">
        <v>65.131187930973923</v>
      </c>
      <c r="Y57">
        <v>0</v>
      </c>
      <c r="Z57">
        <v>2.8934488666249218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5.6845644000208715</v>
      </c>
      <c r="AG57">
        <v>29.17654580797328</v>
      </c>
      <c r="AH57">
        <v>0</v>
      </c>
      <c r="AI57">
        <v>0</v>
      </c>
      <c r="AJ57">
        <v>0</v>
      </c>
      <c r="AK57">
        <v>11.454545956689625</v>
      </c>
      <c r="AL57">
        <v>0</v>
      </c>
      <c r="AM57">
        <v>4.7108050465456062</v>
      </c>
      <c r="AN57">
        <v>0</v>
      </c>
      <c r="AO57">
        <v>0</v>
      </c>
      <c r="AP57">
        <v>0.16966540763932372</v>
      </c>
      <c r="AQ57">
        <v>27.950595863076604</v>
      </c>
      <c r="AR57">
        <v>11.697766564809017</v>
      </c>
      <c r="AS57">
        <v>14.082432804007514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30.056416985596226</v>
      </c>
      <c r="BB57">
        <f t="shared" si="0"/>
        <v>688.99662094732935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256.90985134937426</v>
      </c>
      <c r="L58">
        <v>9.0482503810687671</v>
      </c>
      <c r="M58">
        <v>63.098117462811771</v>
      </c>
      <c r="N58">
        <v>51.493264211172999</v>
      </c>
      <c r="O58">
        <v>36.341416897126997</v>
      </c>
      <c r="P58">
        <v>13.210124676499545</v>
      </c>
      <c r="Q58">
        <v>9.5330919615500438</v>
      </c>
      <c r="R58">
        <v>18.428500053998427</v>
      </c>
      <c r="S58">
        <v>11.503522342068786</v>
      </c>
      <c r="T58">
        <v>0</v>
      </c>
      <c r="U58">
        <v>52.02717324386699</v>
      </c>
      <c r="V58">
        <v>9.1466849191082122</v>
      </c>
      <c r="W58">
        <v>15.361539262409782</v>
      </c>
      <c r="X58">
        <v>65.131187930973923</v>
      </c>
      <c r="Y58">
        <v>0</v>
      </c>
      <c r="Z58">
        <v>2.8934488666249218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5.6845644000208715</v>
      </c>
      <c r="AG58">
        <v>29.17654580797328</v>
      </c>
      <c r="AH58">
        <v>0</v>
      </c>
      <c r="AI58">
        <v>0</v>
      </c>
      <c r="AJ58">
        <v>0</v>
      </c>
      <c r="AK58">
        <v>11.454545956689625</v>
      </c>
      <c r="AL58">
        <v>0</v>
      </c>
      <c r="AM58">
        <v>4.7108050465456062</v>
      </c>
      <c r="AN58">
        <v>0</v>
      </c>
      <c r="AO58">
        <v>0</v>
      </c>
      <c r="AP58">
        <v>0.16966540763932372</v>
      </c>
      <c r="AQ58">
        <v>27.950595863076604</v>
      </c>
      <c r="AR58">
        <v>11.697766564809017</v>
      </c>
      <c r="AS58">
        <v>14.082432804007514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30.056419388113579</v>
      </c>
      <c r="BB58">
        <f t="shared" si="0"/>
        <v>688.99667602130387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256.90985134937426</v>
      </c>
      <c r="L59">
        <v>9.0482467985381305</v>
      </c>
      <c r="M59">
        <v>63.098117462811771</v>
      </c>
      <c r="N59">
        <v>51.493264211172999</v>
      </c>
      <c r="O59">
        <v>36.341416897126997</v>
      </c>
      <c r="P59">
        <v>13.210124676499545</v>
      </c>
      <c r="Q59">
        <v>9.5330919615500438</v>
      </c>
      <c r="R59">
        <v>18.428500053998427</v>
      </c>
      <c r="S59">
        <v>11.503522342068786</v>
      </c>
      <c r="T59">
        <v>0</v>
      </c>
      <c r="U59">
        <v>52.02717324386699</v>
      </c>
      <c r="V59">
        <v>9.1466849191082122</v>
      </c>
      <c r="W59">
        <v>15.361539262409782</v>
      </c>
      <c r="X59">
        <v>65.131187930973923</v>
      </c>
      <c r="Y59">
        <v>0</v>
      </c>
      <c r="Z59">
        <v>2.8934488666249218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5.6845644000208715</v>
      </c>
      <c r="AG59">
        <v>29.17654580797328</v>
      </c>
      <c r="AH59">
        <v>0</v>
      </c>
      <c r="AI59">
        <v>0</v>
      </c>
      <c r="AJ59">
        <v>0</v>
      </c>
      <c r="AK59">
        <v>11.454545956689625</v>
      </c>
      <c r="AL59">
        <v>0</v>
      </c>
      <c r="AM59">
        <v>4.7108050465456062</v>
      </c>
      <c r="AN59">
        <v>0</v>
      </c>
      <c r="AO59">
        <v>0</v>
      </c>
      <c r="AP59">
        <v>0.16966540763932372</v>
      </c>
      <c r="AQ59">
        <v>27.950595863076604</v>
      </c>
      <c r="AR59">
        <v>19.496277760801501</v>
      </c>
      <c r="AS59">
        <v>13.956526970569817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30.377134142518585</v>
      </c>
      <c r="BB59">
        <f t="shared" si="0"/>
        <v>696.34856304692289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256.90985134937426</v>
      </c>
      <c r="L60">
        <v>9.0481291840100582</v>
      </c>
      <c r="M60">
        <v>63.098117462811771</v>
      </c>
      <c r="N60">
        <v>51.493264211172999</v>
      </c>
      <c r="O60">
        <v>36.341416897126997</v>
      </c>
      <c r="P60">
        <v>13.210124676499545</v>
      </c>
      <c r="Q60">
        <v>9.5330919615500438</v>
      </c>
      <c r="R60">
        <v>18.428500053998427</v>
      </c>
      <c r="S60">
        <v>11.503522342068786</v>
      </c>
      <c r="T60">
        <v>0</v>
      </c>
      <c r="U60">
        <v>52.02717324386699</v>
      </c>
      <c r="V60">
        <v>9.1466849191082122</v>
      </c>
      <c r="W60">
        <v>15.361539262409782</v>
      </c>
      <c r="X60">
        <v>65.131187930973923</v>
      </c>
      <c r="Y60">
        <v>0</v>
      </c>
      <c r="Z60">
        <v>2.8934488666249218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5.6845644000208715</v>
      </c>
      <c r="AG60">
        <v>29.17654580797328</v>
      </c>
      <c r="AH60">
        <v>0</v>
      </c>
      <c r="AI60">
        <v>0</v>
      </c>
      <c r="AJ60">
        <v>0</v>
      </c>
      <c r="AK60">
        <v>11.454545956689625</v>
      </c>
      <c r="AL60">
        <v>0</v>
      </c>
      <c r="AM60">
        <v>4.7108050465456062</v>
      </c>
      <c r="AN60">
        <v>0</v>
      </c>
      <c r="AO60">
        <v>0</v>
      </c>
      <c r="AP60">
        <v>0.16966540763932372</v>
      </c>
      <c r="AQ60">
        <v>27.950595863076604</v>
      </c>
      <c r="AR60">
        <v>19.496277760801501</v>
      </c>
      <c r="AS60">
        <v>13.956526970569817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30.377129226231311</v>
      </c>
      <c r="BB60">
        <f t="shared" si="0"/>
        <v>696.34845034868204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256.90985134937426</v>
      </c>
      <c r="L61">
        <v>9.0481831212666712</v>
      </c>
      <c r="M61">
        <v>63.098117462811771</v>
      </c>
      <c r="N61">
        <v>51.493264211172999</v>
      </c>
      <c r="O61">
        <v>36.341416897126997</v>
      </c>
      <c r="P61">
        <v>13.210124676499545</v>
      </c>
      <c r="Q61">
        <v>9.5330919615500438</v>
      </c>
      <c r="R61">
        <v>18.428500053998427</v>
      </c>
      <c r="S61">
        <v>11.503522342068786</v>
      </c>
      <c r="T61">
        <v>0</v>
      </c>
      <c r="U61">
        <v>52.02717324386699</v>
      </c>
      <c r="V61">
        <v>9.1466849191082122</v>
      </c>
      <c r="W61">
        <v>15.361539262409782</v>
      </c>
      <c r="X61">
        <v>65.131187930973923</v>
      </c>
      <c r="Y61">
        <v>0</v>
      </c>
      <c r="Z61">
        <v>2.8934488666249218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5.6845644000208715</v>
      </c>
      <c r="AG61">
        <v>29.17654580797328</v>
      </c>
      <c r="AH61">
        <v>0</v>
      </c>
      <c r="AI61">
        <v>0</v>
      </c>
      <c r="AJ61">
        <v>0</v>
      </c>
      <c r="AK61">
        <v>11.454545956689625</v>
      </c>
      <c r="AL61">
        <v>0</v>
      </c>
      <c r="AM61">
        <v>4.7108050465456062</v>
      </c>
      <c r="AN61">
        <v>0</v>
      </c>
      <c r="AO61">
        <v>0</v>
      </c>
      <c r="AP61">
        <v>0.16966540763932372</v>
      </c>
      <c r="AQ61">
        <v>27.950595863076604</v>
      </c>
      <c r="AR61">
        <v>18.521463689417661</v>
      </c>
      <c r="AS61">
        <v>11.877895401377581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30.249497453032564</v>
      </c>
      <c r="BB61">
        <f t="shared" si="0"/>
        <v>693.4226904185615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256.90985134937426</v>
      </c>
      <c r="L62">
        <v>8.4011871816038468</v>
      </c>
      <c r="M62">
        <v>63.098117462811771</v>
      </c>
      <c r="N62">
        <v>51.493264211172999</v>
      </c>
      <c r="O62">
        <v>36.341416897126997</v>
      </c>
      <c r="P62">
        <v>13.210124676499545</v>
      </c>
      <c r="Q62">
        <v>9.5330919615500438</v>
      </c>
      <c r="R62">
        <v>18.428500053998427</v>
      </c>
      <c r="S62">
        <v>11.503522342068786</v>
      </c>
      <c r="T62">
        <v>0</v>
      </c>
      <c r="U62">
        <v>52.02717324386699</v>
      </c>
      <c r="V62">
        <v>9.1466849191082122</v>
      </c>
      <c r="W62">
        <v>15.361539262409782</v>
      </c>
      <c r="X62">
        <v>65.131187930973923</v>
      </c>
      <c r="Y62">
        <v>0</v>
      </c>
      <c r="Z62">
        <v>2.8934488666249218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5.6845644000208715</v>
      </c>
      <c r="AG62">
        <v>29.17654580797328</v>
      </c>
      <c r="AH62">
        <v>0</v>
      </c>
      <c r="AI62">
        <v>0</v>
      </c>
      <c r="AJ62">
        <v>0</v>
      </c>
      <c r="AK62">
        <v>11.454545956689625</v>
      </c>
      <c r="AL62">
        <v>0</v>
      </c>
      <c r="AM62">
        <v>4.7108050465456062</v>
      </c>
      <c r="AN62">
        <v>0</v>
      </c>
      <c r="AO62">
        <v>0</v>
      </c>
      <c r="AP62">
        <v>0.16966540763932372</v>
      </c>
      <c r="AQ62">
        <v>27.950595863076604</v>
      </c>
      <c r="AR62">
        <v>18.521463689417661</v>
      </c>
      <c r="AS62">
        <v>11.877895401377581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30.222453022754653</v>
      </c>
      <c r="BB62">
        <f t="shared" si="0"/>
        <v>692.80273890917658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256.90985134937426</v>
      </c>
      <c r="L63">
        <v>9.0481361676701031</v>
      </c>
      <c r="M63">
        <v>63.098117462811771</v>
      </c>
      <c r="N63">
        <v>51.493264211172999</v>
      </c>
      <c r="O63">
        <v>36.341416897126997</v>
      </c>
      <c r="P63">
        <v>13.210124676499545</v>
      </c>
      <c r="Q63">
        <v>9.5330919615500438</v>
      </c>
      <c r="R63">
        <v>18.428500053998427</v>
      </c>
      <c r="S63">
        <v>11.503522342068786</v>
      </c>
      <c r="T63">
        <v>0</v>
      </c>
      <c r="U63">
        <v>52.02717324386699</v>
      </c>
      <c r="V63">
        <v>9.1466849191082122</v>
      </c>
      <c r="W63">
        <v>15.361539262409782</v>
      </c>
      <c r="X63">
        <v>65.131187930973923</v>
      </c>
      <c r="Y63">
        <v>0</v>
      </c>
      <c r="Z63">
        <v>2.8934488666249218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5.6845644000208715</v>
      </c>
      <c r="AG63">
        <v>29.17654580797328</v>
      </c>
      <c r="AH63">
        <v>0</v>
      </c>
      <c r="AI63">
        <v>0</v>
      </c>
      <c r="AJ63">
        <v>0</v>
      </c>
      <c r="AK63">
        <v>11.454545956689625</v>
      </c>
      <c r="AL63">
        <v>0</v>
      </c>
      <c r="AM63">
        <v>4.7108050465456062</v>
      </c>
      <c r="AN63">
        <v>0</v>
      </c>
      <c r="AO63">
        <v>0</v>
      </c>
      <c r="AP63">
        <v>0.16966540763932372</v>
      </c>
      <c r="AQ63">
        <v>27.950595863076604</v>
      </c>
      <c r="AR63">
        <v>18.521463689417661</v>
      </c>
      <c r="AS63">
        <v>11.877895401377581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30.249495490372222</v>
      </c>
      <c r="BB63">
        <f t="shared" si="0"/>
        <v>693.4226454276253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256.90985134937426</v>
      </c>
      <c r="L64">
        <v>9.0480767422559545</v>
      </c>
      <c r="M64">
        <v>63.098117462811771</v>
      </c>
      <c r="N64">
        <v>51.493264211172999</v>
      </c>
      <c r="O64">
        <v>36.341416897126997</v>
      </c>
      <c r="P64">
        <v>13.210124676499545</v>
      </c>
      <c r="Q64">
        <v>9.5330919615500438</v>
      </c>
      <c r="R64">
        <v>18.428500053998427</v>
      </c>
      <c r="S64">
        <v>11.503522342068786</v>
      </c>
      <c r="T64">
        <v>0</v>
      </c>
      <c r="U64">
        <v>52.02717324386699</v>
      </c>
      <c r="V64">
        <v>9.1466849191082122</v>
      </c>
      <c r="W64">
        <v>15.361539262409782</v>
      </c>
      <c r="X64">
        <v>65.131187930973923</v>
      </c>
      <c r="Y64">
        <v>0</v>
      </c>
      <c r="Z64">
        <v>2.8934488666249218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5.6845644000208715</v>
      </c>
      <c r="AG64">
        <v>29.17654580797328</v>
      </c>
      <c r="AH64">
        <v>0</v>
      </c>
      <c r="AI64">
        <v>0</v>
      </c>
      <c r="AJ64">
        <v>0</v>
      </c>
      <c r="AK64">
        <v>11.454545956689625</v>
      </c>
      <c r="AL64">
        <v>0</v>
      </c>
      <c r="AM64">
        <v>4.7108050465456062</v>
      </c>
      <c r="AN64">
        <v>0</v>
      </c>
      <c r="AO64">
        <v>0</v>
      </c>
      <c r="AP64">
        <v>0.16966540763932372</v>
      </c>
      <c r="AQ64">
        <v>27.950595863076604</v>
      </c>
      <c r="AR64">
        <v>18.521463689417661</v>
      </c>
      <c r="AS64">
        <v>11.877895401377581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30.249493006389915</v>
      </c>
      <c r="BB64">
        <f t="shared" si="0"/>
        <v>693.42258848619338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256.90985134937426</v>
      </c>
      <c r="L65">
        <v>9.0481084805038439</v>
      </c>
      <c r="M65">
        <v>63.098117462811771</v>
      </c>
      <c r="N65">
        <v>51.493264211172999</v>
      </c>
      <c r="O65">
        <v>36.341416897126997</v>
      </c>
      <c r="P65">
        <v>13.210124676499545</v>
      </c>
      <c r="Q65">
        <v>9.5330919615500438</v>
      </c>
      <c r="R65">
        <v>18.428500053998427</v>
      </c>
      <c r="S65">
        <v>11.503522342068786</v>
      </c>
      <c r="T65">
        <v>0</v>
      </c>
      <c r="U65">
        <v>52.02717324386699</v>
      </c>
      <c r="V65">
        <v>9.1466849191082122</v>
      </c>
      <c r="W65">
        <v>15.361539262409782</v>
      </c>
      <c r="X65">
        <v>65.131187930973923</v>
      </c>
      <c r="Y65">
        <v>0</v>
      </c>
      <c r="Z65">
        <v>2.8934488666249218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5.6845644000208715</v>
      </c>
      <c r="AG65">
        <v>29.17654580797328</v>
      </c>
      <c r="AH65">
        <v>0</v>
      </c>
      <c r="AI65">
        <v>0</v>
      </c>
      <c r="AJ65">
        <v>0</v>
      </c>
      <c r="AK65">
        <v>11.454545956689625</v>
      </c>
      <c r="AL65">
        <v>0</v>
      </c>
      <c r="AM65">
        <v>4.6394298300981012</v>
      </c>
      <c r="AN65">
        <v>0</v>
      </c>
      <c r="AO65">
        <v>0</v>
      </c>
      <c r="AP65">
        <v>0</v>
      </c>
      <c r="AQ65">
        <v>27.950595863076604</v>
      </c>
      <c r="AR65">
        <v>18.521463689417661</v>
      </c>
      <c r="AS65">
        <v>11.877895401377581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30.23941883496185</v>
      </c>
      <c r="BB65">
        <f t="shared" si="0"/>
        <v>693.19165377178263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256.90985134937426</v>
      </c>
      <c r="L66">
        <v>9.0271363666255322</v>
      </c>
      <c r="M66">
        <v>63.098117462811771</v>
      </c>
      <c r="N66">
        <v>51.493264211172999</v>
      </c>
      <c r="O66">
        <v>36.341416897126997</v>
      </c>
      <c r="P66">
        <v>13.210124676499545</v>
      </c>
      <c r="Q66">
        <v>9.5330919615500438</v>
      </c>
      <c r="R66">
        <v>18.428500053998427</v>
      </c>
      <c r="S66">
        <v>11.503522342068786</v>
      </c>
      <c r="T66">
        <v>0</v>
      </c>
      <c r="U66">
        <v>52.02717324386699</v>
      </c>
      <c r="V66">
        <v>9.1466849191082122</v>
      </c>
      <c r="W66">
        <v>15.361539262409782</v>
      </c>
      <c r="X66">
        <v>65.131187930973923</v>
      </c>
      <c r="Y66">
        <v>0</v>
      </c>
      <c r="Z66">
        <v>2.8934488666249218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5.6845644000208715</v>
      </c>
      <c r="AG66">
        <v>29.17654580797328</v>
      </c>
      <c r="AH66">
        <v>0</v>
      </c>
      <c r="AI66">
        <v>0</v>
      </c>
      <c r="AJ66">
        <v>0</v>
      </c>
      <c r="AK66">
        <v>11.454545956689625</v>
      </c>
      <c r="AL66">
        <v>0</v>
      </c>
      <c r="AM66">
        <v>6.66174524775621</v>
      </c>
      <c r="AN66">
        <v>0</v>
      </c>
      <c r="AO66">
        <v>0</v>
      </c>
      <c r="AP66">
        <v>0</v>
      </c>
      <c r="AQ66">
        <v>27.950595863076604</v>
      </c>
      <c r="AR66">
        <v>18.521463689417661</v>
      </c>
      <c r="AS66">
        <v>11.877895401377581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30.32307498505984</v>
      </c>
      <c r="BB66">
        <f t="shared" si="0"/>
        <v>695.10934092546438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261.46737737600773</v>
      </c>
      <c r="L67">
        <v>9.0480809372483595</v>
      </c>
      <c r="M67">
        <v>63.098117462811771</v>
      </c>
      <c r="N67">
        <v>51.493264211172999</v>
      </c>
      <c r="O67">
        <v>36.341416897126997</v>
      </c>
      <c r="P67">
        <v>13.210124676499545</v>
      </c>
      <c r="Q67">
        <v>9.5330919615500438</v>
      </c>
      <c r="R67">
        <v>18.428500053998427</v>
      </c>
      <c r="S67">
        <v>11.503522342068786</v>
      </c>
      <c r="T67">
        <v>0</v>
      </c>
      <c r="U67">
        <v>52.02717324386699</v>
      </c>
      <c r="V67">
        <v>9.1466849191082122</v>
      </c>
      <c r="W67">
        <v>15.361539262409782</v>
      </c>
      <c r="X67">
        <v>65.131187930973923</v>
      </c>
      <c r="Y67">
        <v>0</v>
      </c>
      <c r="Z67">
        <v>2.8934488666249218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5.6845644000208715</v>
      </c>
      <c r="AG67">
        <v>29.17654580797328</v>
      </c>
      <c r="AH67">
        <v>0</v>
      </c>
      <c r="AI67">
        <v>0</v>
      </c>
      <c r="AJ67">
        <v>0</v>
      </c>
      <c r="AK67">
        <v>11.454545956689625</v>
      </c>
      <c r="AL67">
        <v>0</v>
      </c>
      <c r="AM67">
        <v>7.0519329296597784</v>
      </c>
      <c r="AN67">
        <v>0</v>
      </c>
      <c r="AO67">
        <v>0</v>
      </c>
      <c r="AP67">
        <v>0.16966540763932372</v>
      </c>
      <c r="AQ67">
        <v>27.950595863076604</v>
      </c>
      <c r="AR67">
        <v>20.714795120851598</v>
      </c>
      <c r="AS67">
        <v>13.065684804007514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30.679187766031959</v>
      </c>
      <c r="BB67">
        <f t="shared" si="0"/>
        <v>703.27267266535512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257.89042744201981</v>
      </c>
      <c r="L68">
        <v>9.0480809372483595</v>
      </c>
      <c r="M68">
        <v>63.098117462811771</v>
      </c>
      <c r="N68">
        <v>51.493264211172999</v>
      </c>
      <c r="O68">
        <v>36.341416897126997</v>
      </c>
      <c r="P68">
        <v>13.210124676499545</v>
      </c>
      <c r="Q68">
        <v>9.5317245684423728</v>
      </c>
      <c r="R68">
        <v>18.428500053998427</v>
      </c>
      <c r="S68">
        <v>11.497998597243619</v>
      </c>
      <c r="T68">
        <v>0</v>
      </c>
      <c r="U68">
        <v>52.02717324386699</v>
      </c>
      <c r="V68">
        <v>9.1466849191082122</v>
      </c>
      <c r="W68">
        <v>15.361539262409782</v>
      </c>
      <c r="X68">
        <v>65.131187930973923</v>
      </c>
      <c r="Y68">
        <v>0</v>
      </c>
      <c r="Z68">
        <v>2.8934488666249218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5.6845644000208715</v>
      </c>
      <c r="AG68">
        <v>29.17654580797328</v>
      </c>
      <c r="AH68">
        <v>0</v>
      </c>
      <c r="AI68">
        <v>0</v>
      </c>
      <c r="AJ68">
        <v>0</v>
      </c>
      <c r="AK68">
        <v>11.454545956689625</v>
      </c>
      <c r="AL68">
        <v>0</v>
      </c>
      <c r="AM68">
        <v>7.0519329296597784</v>
      </c>
      <c r="AN68">
        <v>0</v>
      </c>
      <c r="AO68">
        <v>0</v>
      </c>
      <c r="AP68">
        <v>0.16966540763932372</v>
      </c>
      <c r="AQ68">
        <v>27.950595863076604</v>
      </c>
      <c r="AR68">
        <v>20.714795120851598</v>
      </c>
      <c r="AS68">
        <v>13.065684804007514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30.529383209225649</v>
      </c>
      <c r="BB68">
        <f t="shared" ref="BB68:BB99" si="1">SUM(B68:AZ68)-BA68</f>
        <v>699.83863615024075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257.89042744201981</v>
      </c>
      <c r="L69">
        <v>9.0480809372483595</v>
      </c>
      <c r="M69">
        <v>63.098117462811771</v>
      </c>
      <c r="N69">
        <v>51.493264211172999</v>
      </c>
      <c r="O69">
        <v>36.341416897126997</v>
      </c>
      <c r="P69">
        <v>13.210124676499545</v>
      </c>
      <c r="Q69">
        <v>9.5317245684423728</v>
      </c>
      <c r="R69">
        <v>18.428500053998427</v>
      </c>
      <c r="S69">
        <v>11.497998597243619</v>
      </c>
      <c r="T69">
        <v>0</v>
      </c>
      <c r="U69">
        <v>52.02717324386699</v>
      </c>
      <c r="V69">
        <v>9.1466849191082122</v>
      </c>
      <c r="W69">
        <v>15.361539262409782</v>
      </c>
      <c r="X69">
        <v>65.131187930973923</v>
      </c>
      <c r="Y69">
        <v>0</v>
      </c>
      <c r="Z69">
        <v>2.8934488666249218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5.6845644000208715</v>
      </c>
      <c r="AG69">
        <v>29.17654580797328</v>
      </c>
      <c r="AH69">
        <v>0</v>
      </c>
      <c r="AI69">
        <v>0</v>
      </c>
      <c r="AJ69">
        <v>0</v>
      </c>
      <c r="AK69">
        <v>11.454545956689625</v>
      </c>
      <c r="AL69">
        <v>0</v>
      </c>
      <c r="AM69">
        <v>7.0519329296597784</v>
      </c>
      <c r="AN69">
        <v>0</v>
      </c>
      <c r="AO69">
        <v>0</v>
      </c>
      <c r="AP69">
        <v>0.16966540763932372</v>
      </c>
      <c r="AQ69">
        <v>27.950595863076604</v>
      </c>
      <c r="AR69">
        <v>20.714795120851598</v>
      </c>
      <c r="AS69">
        <v>13.065684804007514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30.529383209225649</v>
      </c>
      <c r="BB69">
        <f t="shared" si="1"/>
        <v>699.83863615024075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257.89042744201981</v>
      </c>
      <c r="L70">
        <v>9.0480809372483595</v>
      </c>
      <c r="M70">
        <v>63.098117462811771</v>
      </c>
      <c r="N70">
        <v>51.493264211172999</v>
      </c>
      <c r="O70">
        <v>36.341416897126997</v>
      </c>
      <c r="P70">
        <v>13.210124676499545</v>
      </c>
      <c r="Q70">
        <v>9.5317245684423728</v>
      </c>
      <c r="R70">
        <v>18.428500053998427</v>
      </c>
      <c r="S70">
        <v>11.497998597243619</v>
      </c>
      <c r="T70">
        <v>0</v>
      </c>
      <c r="U70">
        <v>52.02717324386699</v>
      </c>
      <c r="V70">
        <v>9.1466849191082122</v>
      </c>
      <c r="W70">
        <v>15.361539262409782</v>
      </c>
      <c r="X70">
        <v>65.131187930973923</v>
      </c>
      <c r="Y70">
        <v>0</v>
      </c>
      <c r="Z70">
        <v>2.8934488666249218</v>
      </c>
      <c r="AA70">
        <v>0</v>
      </c>
      <c r="AB70">
        <v>1.4902156620747231</v>
      </c>
      <c r="AC70">
        <v>0</v>
      </c>
      <c r="AD70">
        <v>0</v>
      </c>
      <c r="AE70">
        <v>0</v>
      </c>
      <c r="AF70">
        <v>5.6845644000208715</v>
      </c>
      <c r="AG70">
        <v>29.17654580797328</v>
      </c>
      <c r="AH70">
        <v>0</v>
      </c>
      <c r="AI70">
        <v>0</v>
      </c>
      <c r="AJ70">
        <v>0</v>
      </c>
      <c r="AK70">
        <v>11.454545956689625</v>
      </c>
      <c r="AL70">
        <v>0</v>
      </c>
      <c r="AM70">
        <v>7.0519329296597784</v>
      </c>
      <c r="AN70">
        <v>0</v>
      </c>
      <c r="AO70">
        <v>0</v>
      </c>
      <c r="AP70">
        <v>0.16966540763932372</v>
      </c>
      <c r="AQ70">
        <v>27.950595863076604</v>
      </c>
      <c r="AR70">
        <v>20.714795120851598</v>
      </c>
      <c r="AS70">
        <v>13.065684804007514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30.591674223900377</v>
      </c>
      <c r="BB70">
        <f t="shared" si="1"/>
        <v>701.26656079764086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256.90985134937426</v>
      </c>
      <c r="L71">
        <v>9.0480809372483595</v>
      </c>
      <c r="M71">
        <v>30.862840658177578</v>
      </c>
      <c r="N71">
        <v>51.493264211172999</v>
      </c>
      <c r="O71">
        <v>36.341416897126997</v>
      </c>
      <c r="P71">
        <v>13.210124676499545</v>
      </c>
      <c r="Q71">
        <v>9.5330919615500438</v>
      </c>
      <c r="R71">
        <v>18.428500053998427</v>
      </c>
      <c r="S71">
        <v>11.503522342068786</v>
      </c>
      <c r="T71">
        <v>0</v>
      </c>
      <c r="U71">
        <v>52.02717324386699</v>
      </c>
      <c r="V71">
        <v>9.1466849191082122</v>
      </c>
      <c r="W71">
        <v>15.361539262409782</v>
      </c>
      <c r="X71">
        <v>65.131187930973923</v>
      </c>
      <c r="Y71">
        <v>0</v>
      </c>
      <c r="Z71">
        <v>2.8934488666249218</v>
      </c>
      <c r="AA71">
        <v>0</v>
      </c>
      <c r="AB71">
        <v>5.8416436294093081</v>
      </c>
      <c r="AC71">
        <v>0</v>
      </c>
      <c r="AD71">
        <v>0</v>
      </c>
      <c r="AE71">
        <v>0</v>
      </c>
      <c r="AF71">
        <v>5.6845644000208715</v>
      </c>
      <c r="AG71">
        <v>29.17654580797328</v>
      </c>
      <c r="AH71">
        <v>6.7598716454811099</v>
      </c>
      <c r="AI71">
        <v>0</v>
      </c>
      <c r="AJ71">
        <v>0</v>
      </c>
      <c r="AK71">
        <v>11.454545956689625</v>
      </c>
      <c r="AL71">
        <v>0</v>
      </c>
      <c r="AM71">
        <v>7.0519329296597784</v>
      </c>
      <c r="AN71">
        <v>0</v>
      </c>
      <c r="AO71">
        <v>0</v>
      </c>
      <c r="AP71">
        <v>0.16966540763932372</v>
      </c>
      <c r="AQ71">
        <v>27.950595863076604</v>
      </c>
      <c r="AR71">
        <v>20.714795120851598</v>
      </c>
      <c r="AS71">
        <v>13.065684804007514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29.667991946175349</v>
      </c>
      <c r="BB71">
        <f t="shared" si="1"/>
        <v>680.09258092883454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256.90985134937426</v>
      </c>
      <c r="L72">
        <v>9.0480809372483595</v>
      </c>
      <c r="M72">
        <v>30.862840658177578</v>
      </c>
      <c r="N72">
        <v>51.493264211172999</v>
      </c>
      <c r="O72">
        <v>36.341416897126997</v>
      </c>
      <c r="P72">
        <v>13.210124676499545</v>
      </c>
      <c r="Q72">
        <v>9.5330919615500438</v>
      </c>
      <c r="R72">
        <v>18.428500053998427</v>
      </c>
      <c r="S72">
        <v>11.503522342068786</v>
      </c>
      <c r="T72">
        <v>0</v>
      </c>
      <c r="U72">
        <v>52.02717324386699</v>
      </c>
      <c r="V72">
        <v>9.1466849191082122</v>
      </c>
      <c r="W72">
        <v>15.361539262409782</v>
      </c>
      <c r="X72">
        <v>65.131187930973923</v>
      </c>
      <c r="Y72">
        <v>0</v>
      </c>
      <c r="Z72">
        <v>2.8934488666249218</v>
      </c>
      <c r="AA72">
        <v>0</v>
      </c>
      <c r="AB72">
        <v>5.8416436294093081</v>
      </c>
      <c r="AC72">
        <v>0</v>
      </c>
      <c r="AD72">
        <v>0</v>
      </c>
      <c r="AE72">
        <v>0</v>
      </c>
      <c r="AF72">
        <v>5.6845644000208715</v>
      </c>
      <c r="AG72">
        <v>29.17654580797328</v>
      </c>
      <c r="AH72">
        <v>14.787218635357961</v>
      </c>
      <c r="AI72">
        <v>0</v>
      </c>
      <c r="AJ72">
        <v>0</v>
      </c>
      <c r="AK72">
        <v>11.454545956689625</v>
      </c>
      <c r="AL72">
        <v>0</v>
      </c>
      <c r="AM72">
        <v>7.0519329296597784</v>
      </c>
      <c r="AN72">
        <v>0</v>
      </c>
      <c r="AO72">
        <v>0</v>
      </c>
      <c r="AP72">
        <v>0.16966540763932372</v>
      </c>
      <c r="AQ72">
        <v>27.950595863076604</v>
      </c>
      <c r="AR72">
        <v>20.714795120851598</v>
      </c>
      <c r="AS72">
        <v>13.065684804007514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30.003535050352198</v>
      </c>
      <c r="BB72">
        <f t="shared" si="1"/>
        <v>687.78438481453452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278.49995638906915</v>
      </c>
      <c r="L73">
        <v>9.0480809372483595</v>
      </c>
      <c r="M73">
        <v>30.862840658177578</v>
      </c>
      <c r="N73">
        <v>51.493264211172999</v>
      </c>
      <c r="O73">
        <v>36.341416897126997</v>
      </c>
      <c r="P73">
        <v>13.210124676499545</v>
      </c>
      <c r="Q73">
        <v>47.672719682738467</v>
      </c>
      <c r="R73">
        <v>50.229225038048256</v>
      </c>
      <c r="S73">
        <v>29.74320763422303</v>
      </c>
      <c r="T73">
        <v>0</v>
      </c>
      <c r="U73">
        <v>52.02717324386699</v>
      </c>
      <c r="V73">
        <v>9.1466849191082122</v>
      </c>
      <c r="W73">
        <v>15.361539262409782</v>
      </c>
      <c r="X73">
        <v>65.131187930973923</v>
      </c>
      <c r="Y73">
        <v>0</v>
      </c>
      <c r="Z73">
        <v>5.7868977332498437</v>
      </c>
      <c r="AA73">
        <v>0</v>
      </c>
      <c r="AB73">
        <v>11.742895653412647</v>
      </c>
      <c r="AC73">
        <v>0</v>
      </c>
      <c r="AD73">
        <v>3.658207755165936</v>
      </c>
      <c r="AE73">
        <v>0</v>
      </c>
      <c r="AF73">
        <v>5.6845644000208715</v>
      </c>
      <c r="AG73">
        <v>29.17654580797328</v>
      </c>
      <c r="AH73">
        <v>27.335229931225211</v>
      </c>
      <c r="AI73">
        <v>0</v>
      </c>
      <c r="AJ73">
        <v>0</v>
      </c>
      <c r="AK73">
        <v>11.454545956689625</v>
      </c>
      <c r="AL73">
        <v>0</v>
      </c>
      <c r="AM73">
        <v>7.0519329296597784</v>
      </c>
      <c r="AN73">
        <v>0</v>
      </c>
      <c r="AO73">
        <v>0</v>
      </c>
      <c r="AP73">
        <v>0</v>
      </c>
      <c r="AQ73">
        <v>27.950595863076604</v>
      </c>
      <c r="AR73">
        <v>20.958498409517844</v>
      </c>
      <c r="AS73">
        <v>13.065684804007514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35.640060266290838</v>
      </c>
      <c r="BB73">
        <f t="shared" si="1"/>
        <v>816.99296045837173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325.78793571279482</v>
      </c>
      <c r="L74">
        <v>9.0480809372483595</v>
      </c>
      <c r="M74">
        <v>30.862840658177578</v>
      </c>
      <c r="N74">
        <v>51.493264211172999</v>
      </c>
      <c r="O74">
        <v>36.341416897126997</v>
      </c>
      <c r="P74">
        <v>13.210124676499545</v>
      </c>
      <c r="Q74">
        <v>47.672719682738467</v>
      </c>
      <c r="R74">
        <v>50.229225038048256</v>
      </c>
      <c r="S74">
        <v>44.729701523690252</v>
      </c>
      <c r="T74">
        <v>0</v>
      </c>
      <c r="U74">
        <v>52.02717324386699</v>
      </c>
      <c r="V74">
        <v>9.1466849191082122</v>
      </c>
      <c r="W74">
        <v>15.361539262409782</v>
      </c>
      <c r="X74">
        <v>65.131187930973923</v>
      </c>
      <c r="Y74">
        <v>0</v>
      </c>
      <c r="Z74">
        <v>5.7868977332498437</v>
      </c>
      <c r="AA74">
        <v>1.6741367113337506</v>
      </c>
      <c r="AB74">
        <v>11.742895653412647</v>
      </c>
      <c r="AC74">
        <v>4.32403738614068</v>
      </c>
      <c r="AD74">
        <v>4.0712314861198076</v>
      </c>
      <c r="AE74">
        <v>0</v>
      </c>
      <c r="AF74">
        <v>11.369129508348987</v>
      </c>
      <c r="AG74">
        <v>29.17654580797328</v>
      </c>
      <c r="AH74">
        <v>27.461977465664784</v>
      </c>
      <c r="AI74">
        <v>0</v>
      </c>
      <c r="AJ74">
        <v>0</v>
      </c>
      <c r="AK74">
        <v>11.454545956689625</v>
      </c>
      <c r="AL74">
        <v>0</v>
      </c>
      <c r="AM74">
        <v>7.0519329296597784</v>
      </c>
      <c r="AN74">
        <v>0</v>
      </c>
      <c r="AO74">
        <v>0</v>
      </c>
      <c r="AP74">
        <v>0</v>
      </c>
      <c r="AQ74">
        <v>27.950595863076604</v>
      </c>
      <c r="AR74">
        <v>21.202202156543517</v>
      </c>
      <c r="AS74">
        <v>13.065684804007514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38.764221000923982</v>
      </c>
      <c r="BB74">
        <f t="shared" si="1"/>
        <v>888.60948715515315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342.69463577541222</v>
      </c>
      <c r="L75">
        <v>9.0480809372483595</v>
      </c>
      <c r="M75">
        <v>30.862840658177578</v>
      </c>
      <c r="N75">
        <v>51.493264211172999</v>
      </c>
      <c r="O75">
        <v>36.341416897126997</v>
      </c>
      <c r="P75">
        <v>13.210124676499545</v>
      </c>
      <c r="Q75">
        <v>47.672719682738467</v>
      </c>
      <c r="R75">
        <v>50.229225038048256</v>
      </c>
      <c r="S75">
        <v>51.165903467493337</v>
      </c>
      <c r="T75">
        <v>0</v>
      </c>
      <c r="U75">
        <v>52.02717324386699</v>
      </c>
      <c r="V75">
        <v>9.1466849191082122</v>
      </c>
      <c r="W75">
        <v>15.361539262409782</v>
      </c>
      <c r="X75">
        <v>65.131187930973923</v>
      </c>
      <c r="Y75">
        <v>0</v>
      </c>
      <c r="Z75">
        <v>4.8564097683155918</v>
      </c>
      <c r="AA75">
        <v>7.847516693800876</v>
      </c>
      <c r="AB75">
        <v>11.778660511792944</v>
      </c>
      <c r="AC75">
        <v>6.8274270275516589</v>
      </c>
      <c r="AD75">
        <v>5.9003353637027756</v>
      </c>
      <c r="AE75">
        <v>0</v>
      </c>
      <c r="AF75">
        <v>17.330989819140054</v>
      </c>
      <c r="AG75">
        <v>29.17654580797328</v>
      </c>
      <c r="AH75">
        <v>27.461977465664784</v>
      </c>
      <c r="AI75">
        <v>0</v>
      </c>
      <c r="AJ75">
        <v>0</v>
      </c>
      <c r="AK75">
        <v>11.454545956689625</v>
      </c>
      <c r="AL75">
        <v>0</v>
      </c>
      <c r="AM75">
        <v>7.0519329296597784</v>
      </c>
      <c r="AN75">
        <v>0</v>
      </c>
      <c r="AO75">
        <v>0</v>
      </c>
      <c r="AP75">
        <v>0</v>
      </c>
      <c r="AQ75">
        <v>25.409632602796915</v>
      </c>
      <c r="AR75">
        <v>21.202202156543517</v>
      </c>
      <c r="AS75">
        <v>13.659579734502193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40.309518696105528</v>
      </c>
      <c r="BB75">
        <f t="shared" si="1"/>
        <v>924.03303384230526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352.4092851399846</v>
      </c>
      <c r="L76">
        <v>9.0480809372483595</v>
      </c>
      <c r="M76">
        <v>30.862840658177578</v>
      </c>
      <c r="N76">
        <v>51.493264211172999</v>
      </c>
      <c r="O76">
        <v>36.341416897126997</v>
      </c>
      <c r="P76">
        <v>13.210124676499545</v>
      </c>
      <c r="Q76">
        <v>41.00396576915049</v>
      </c>
      <c r="R76">
        <v>50.229225038048256</v>
      </c>
      <c r="S76">
        <v>43.057417439705794</v>
      </c>
      <c r="T76">
        <v>0</v>
      </c>
      <c r="U76">
        <v>52.02717324386699</v>
      </c>
      <c r="V76">
        <v>9.1466849191082122</v>
      </c>
      <c r="W76">
        <v>15.361539262409782</v>
      </c>
      <c r="X76">
        <v>65.131187930973923</v>
      </c>
      <c r="Y76">
        <v>0</v>
      </c>
      <c r="Z76">
        <v>5.7868977332498437</v>
      </c>
      <c r="AA76">
        <v>13.951140788979336</v>
      </c>
      <c r="AB76">
        <v>17.667991213629723</v>
      </c>
      <c r="AC76">
        <v>12.98519787236485</v>
      </c>
      <c r="AD76">
        <v>12.213694010123151</v>
      </c>
      <c r="AE76">
        <v>0</v>
      </c>
      <c r="AF76">
        <v>18.370849307451468</v>
      </c>
      <c r="AG76">
        <v>29.17654580797328</v>
      </c>
      <c r="AH76">
        <v>35.911816685869326</v>
      </c>
      <c r="AI76">
        <v>0</v>
      </c>
      <c r="AJ76">
        <v>0</v>
      </c>
      <c r="AK76">
        <v>11.454545956689625</v>
      </c>
      <c r="AL76">
        <v>0</v>
      </c>
      <c r="AM76">
        <v>7.0519329296597784</v>
      </c>
      <c r="AN76">
        <v>0</v>
      </c>
      <c r="AO76">
        <v>0</v>
      </c>
      <c r="AP76">
        <v>0</v>
      </c>
      <c r="AQ76">
        <v>27.950595863076604</v>
      </c>
      <c r="AR76">
        <v>21.202202156543517</v>
      </c>
      <c r="AS76">
        <v>13.659579734502193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41.662277200473852</v>
      </c>
      <c r="BB76">
        <f t="shared" si="1"/>
        <v>955.04291898311249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366.3609303992132</v>
      </c>
      <c r="L77">
        <v>9.0480809372483595</v>
      </c>
      <c r="M77">
        <v>30.862840658177578</v>
      </c>
      <c r="N77">
        <v>51.493264211172999</v>
      </c>
      <c r="O77">
        <v>36.341416897126997</v>
      </c>
      <c r="P77">
        <v>13.210124676499545</v>
      </c>
      <c r="Q77">
        <v>41.00396576915049</v>
      </c>
      <c r="R77">
        <v>34.147388133711679</v>
      </c>
      <c r="S77">
        <v>43.057417439705794</v>
      </c>
      <c r="T77">
        <v>0</v>
      </c>
      <c r="U77">
        <v>52.02717324386699</v>
      </c>
      <c r="V77">
        <v>9.1466849191082122</v>
      </c>
      <c r="W77">
        <v>15.361539262409782</v>
      </c>
      <c r="X77">
        <v>65.131187930973923</v>
      </c>
      <c r="Y77">
        <v>0</v>
      </c>
      <c r="Z77">
        <v>5.7868977332498437</v>
      </c>
      <c r="AA77">
        <v>18.60803174201628</v>
      </c>
      <c r="AB77">
        <v>17.667991213629723</v>
      </c>
      <c r="AC77">
        <v>12.98519787236485</v>
      </c>
      <c r="AD77">
        <v>12.213694010123151</v>
      </c>
      <c r="AE77">
        <v>0</v>
      </c>
      <c r="AF77">
        <v>18.370849307451468</v>
      </c>
      <c r="AG77">
        <v>29.17654580797328</v>
      </c>
      <c r="AH77">
        <v>46.474116159987467</v>
      </c>
      <c r="AI77">
        <v>0</v>
      </c>
      <c r="AJ77">
        <v>0</v>
      </c>
      <c r="AK77">
        <v>11.454545956689625</v>
      </c>
      <c r="AL77">
        <v>0</v>
      </c>
      <c r="AM77">
        <v>7.0519329296597784</v>
      </c>
      <c r="AN77">
        <v>0</v>
      </c>
      <c r="AO77">
        <v>0</v>
      </c>
      <c r="AP77">
        <v>0</v>
      </c>
      <c r="AQ77">
        <v>27.950595863076604</v>
      </c>
      <c r="AR77">
        <v>21.202202156543517</v>
      </c>
      <c r="AS77">
        <v>13.659579734502193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42.209397349563446</v>
      </c>
      <c r="BB77">
        <f t="shared" si="1"/>
        <v>967.58479761606998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366.3609303992132</v>
      </c>
      <c r="L78">
        <v>9.0480809372483595</v>
      </c>
      <c r="M78">
        <v>30.862840658177578</v>
      </c>
      <c r="N78">
        <v>51.493264211172999</v>
      </c>
      <c r="O78">
        <v>36.341416897126997</v>
      </c>
      <c r="P78">
        <v>13.210124676499545</v>
      </c>
      <c r="Q78">
        <v>41.00396576915049</v>
      </c>
      <c r="R78">
        <v>20.92465038614068</v>
      </c>
      <c r="S78">
        <v>43.057417439705794</v>
      </c>
      <c r="T78">
        <v>0</v>
      </c>
      <c r="U78">
        <v>52.02717324386699</v>
      </c>
      <c r="V78">
        <v>9.1466849191082122</v>
      </c>
      <c r="W78">
        <v>15.361539262409782</v>
      </c>
      <c r="X78">
        <v>65.131187930973923</v>
      </c>
      <c r="Y78">
        <v>0</v>
      </c>
      <c r="Z78">
        <v>5.7868977332498437</v>
      </c>
      <c r="AA78">
        <v>18.60803174201628</v>
      </c>
      <c r="AB78">
        <v>17.667991213629723</v>
      </c>
      <c r="AC78">
        <v>12.98519787236485</v>
      </c>
      <c r="AD78">
        <v>12.213694010123151</v>
      </c>
      <c r="AE78">
        <v>0</v>
      </c>
      <c r="AF78">
        <v>18.370849307451468</v>
      </c>
      <c r="AG78">
        <v>29.17654580797328</v>
      </c>
      <c r="AH78">
        <v>62.613308944896673</v>
      </c>
      <c r="AI78">
        <v>0</v>
      </c>
      <c r="AJ78">
        <v>0</v>
      </c>
      <c r="AK78">
        <v>11.454545956689625</v>
      </c>
      <c r="AL78">
        <v>0</v>
      </c>
      <c r="AM78">
        <v>7.0519329296597784</v>
      </c>
      <c r="AN78">
        <v>0</v>
      </c>
      <c r="AO78">
        <v>0</v>
      </c>
      <c r="AP78">
        <v>0</v>
      </c>
      <c r="AQ78">
        <v>27.950595863076604</v>
      </c>
      <c r="AR78">
        <v>21.202202156543517</v>
      </c>
      <c r="AS78">
        <v>13.659579734502193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42.331305170124182</v>
      </c>
      <c r="BB78">
        <f t="shared" si="1"/>
        <v>970.37934483284732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380.31454994914367</v>
      </c>
      <c r="L79">
        <v>9.0480809372483595</v>
      </c>
      <c r="M79">
        <v>30.862840658177578</v>
      </c>
      <c r="N79">
        <v>51.493264211172999</v>
      </c>
      <c r="O79">
        <v>36.341416897126997</v>
      </c>
      <c r="P79">
        <v>13.210124676499545</v>
      </c>
      <c r="Q79">
        <v>41.00396576915049</v>
      </c>
      <c r="R79">
        <v>9.4855835624767444</v>
      </c>
      <c r="S79">
        <v>43.057417439705794</v>
      </c>
      <c r="T79">
        <v>0</v>
      </c>
      <c r="U79">
        <v>52.02717324386699</v>
      </c>
      <c r="V79">
        <v>9.1466849191082122</v>
      </c>
      <c r="W79">
        <v>15.361539262409782</v>
      </c>
      <c r="X79">
        <v>65.131187930973923</v>
      </c>
      <c r="Y79">
        <v>0</v>
      </c>
      <c r="Z79">
        <v>5.7868977332498437</v>
      </c>
      <c r="AA79">
        <v>18.60803174201628</v>
      </c>
      <c r="AB79">
        <v>17.667991213629723</v>
      </c>
      <c r="AC79">
        <v>12.98519787236485</v>
      </c>
      <c r="AD79">
        <v>12.213694010123151</v>
      </c>
      <c r="AE79">
        <v>0</v>
      </c>
      <c r="AF79">
        <v>24.263386880087666</v>
      </c>
      <c r="AG79">
        <v>29.17654580797328</v>
      </c>
      <c r="AH79">
        <v>62.613308944896673</v>
      </c>
      <c r="AI79">
        <v>0</v>
      </c>
      <c r="AJ79">
        <v>0</v>
      </c>
      <c r="AK79">
        <v>11.454545956689625</v>
      </c>
      <c r="AL79">
        <v>0</v>
      </c>
      <c r="AM79">
        <v>7.0519329296597784</v>
      </c>
      <c r="AN79">
        <v>0</v>
      </c>
      <c r="AO79">
        <v>0</v>
      </c>
      <c r="AP79">
        <v>0</v>
      </c>
      <c r="AQ79">
        <v>27.950595863076604</v>
      </c>
      <c r="AR79">
        <v>21.202202156543517</v>
      </c>
      <c r="AS79">
        <v>13.659579734502193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42.682721544618275</v>
      </c>
      <c r="BB79">
        <f t="shared" si="1"/>
        <v>978.43501875725599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394.26007096639529</v>
      </c>
      <c r="L80">
        <v>9.0480809372483595</v>
      </c>
      <c r="M80">
        <v>30.862840658177578</v>
      </c>
      <c r="N80">
        <v>51.493264211172999</v>
      </c>
      <c r="O80">
        <v>36.341416897126997</v>
      </c>
      <c r="P80">
        <v>13.210124676499545</v>
      </c>
      <c r="Q80">
        <v>41.00396576915049</v>
      </c>
      <c r="R80">
        <v>9.4855835624767444</v>
      </c>
      <c r="S80">
        <v>43.057417439705794</v>
      </c>
      <c r="T80">
        <v>0</v>
      </c>
      <c r="U80">
        <v>52.02717324386699</v>
      </c>
      <c r="V80">
        <v>9.1466849191082122</v>
      </c>
      <c r="W80">
        <v>15.361539262409782</v>
      </c>
      <c r="X80">
        <v>65.131187930973923</v>
      </c>
      <c r="Y80">
        <v>0</v>
      </c>
      <c r="Z80">
        <v>5.7868977332498437</v>
      </c>
      <c r="AA80">
        <v>13.951140788979336</v>
      </c>
      <c r="AB80">
        <v>17.667991213629723</v>
      </c>
      <c r="AC80">
        <v>12.98519787236485</v>
      </c>
      <c r="AD80">
        <v>8.1424625240033386</v>
      </c>
      <c r="AE80">
        <v>0</v>
      </c>
      <c r="AF80">
        <v>24.263386880087666</v>
      </c>
      <c r="AG80">
        <v>29.17654580797328</v>
      </c>
      <c r="AH80">
        <v>46.474116159987467</v>
      </c>
      <c r="AI80">
        <v>0</v>
      </c>
      <c r="AJ80">
        <v>0</v>
      </c>
      <c r="AK80">
        <v>11.454545956689625</v>
      </c>
      <c r="AL80">
        <v>0</v>
      </c>
      <c r="AM80">
        <v>7.0519329296597784</v>
      </c>
      <c r="AN80">
        <v>0</v>
      </c>
      <c r="AO80">
        <v>0</v>
      </c>
      <c r="AP80">
        <v>0</v>
      </c>
      <c r="AQ80">
        <v>27.950595863076604</v>
      </c>
      <c r="AR80">
        <v>21.202202156543517</v>
      </c>
      <c r="AS80">
        <v>13.659579734502193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42.226190546773481</v>
      </c>
      <c r="BB80">
        <f t="shared" si="1"/>
        <v>967.96975554828657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394.29137967021495</v>
      </c>
      <c r="L81">
        <v>9.0480809372483595</v>
      </c>
      <c r="M81">
        <v>30.862840658177578</v>
      </c>
      <c r="N81">
        <v>51.493264211172999</v>
      </c>
      <c r="O81">
        <v>36.341416897126997</v>
      </c>
      <c r="P81">
        <v>13.210124676499545</v>
      </c>
      <c r="Q81">
        <v>41.00396576915049</v>
      </c>
      <c r="R81">
        <v>9.755993071824097</v>
      </c>
      <c r="S81">
        <v>43.057417439705794</v>
      </c>
      <c r="T81">
        <v>0</v>
      </c>
      <c r="U81">
        <v>52.02717324386699</v>
      </c>
      <c r="V81">
        <v>9.1466849191082122</v>
      </c>
      <c r="W81">
        <v>15.361539262409782</v>
      </c>
      <c r="X81">
        <v>65.131187930973923</v>
      </c>
      <c r="Y81">
        <v>0</v>
      </c>
      <c r="Z81">
        <v>2.8934488666249218</v>
      </c>
      <c r="AA81">
        <v>7.847516693800876</v>
      </c>
      <c r="AB81">
        <v>5.8416436294093081</v>
      </c>
      <c r="AC81">
        <v>8.6566084078480472</v>
      </c>
      <c r="AD81">
        <v>8.1424625240033386</v>
      </c>
      <c r="AE81">
        <v>0</v>
      </c>
      <c r="AF81">
        <v>17.677609884679608</v>
      </c>
      <c r="AG81">
        <v>29.17654580797328</v>
      </c>
      <c r="AH81">
        <v>42.249196549885198</v>
      </c>
      <c r="AI81">
        <v>0</v>
      </c>
      <c r="AJ81">
        <v>0</v>
      </c>
      <c r="AK81">
        <v>11.454545956689625</v>
      </c>
      <c r="AL81">
        <v>0</v>
      </c>
      <c r="AM81">
        <v>7.0519329296597784</v>
      </c>
      <c r="AN81">
        <v>0</v>
      </c>
      <c r="AO81">
        <v>0</v>
      </c>
      <c r="AP81">
        <v>0</v>
      </c>
      <c r="AQ81">
        <v>18.633730341682323</v>
      </c>
      <c r="AR81">
        <v>21.202202156543517</v>
      </c>
      <c r="AS81">
        <v>13.659579734502193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40.346116252738611</v>
      </c>
      <c r="BB81">
        <f t="shared" si="1"/>
        <v>924.87197591804306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407.98371947401375</v>
      </c>
      <c r="L82">
        <v>9.0480809372483595</v>
      </c>
      <c r="M82">
        <v>30.862840658177578</v>
      </c>
      <c r="N82">
        <v>51.493264211172999</v>
      </c>
      <c r="O82">
        <v>36.341416897126997</v>
      </c>
      <c r="P82">
        <v>13.210124676499545</v>
      </c>
      <c r="Q82">
        <v>41.00396576915049</v>
      </c>
      <c r="R82">
        <v>7.983640232277172</v>
      </c>
      <c r="S82">
        <v>43.057417439705794</v>
      </c>
      <c r="T82">
        <v>0</v>
      </c>
      <c r="U82">
        <v>52.02717324386699</v>
      </c>
      <c r="V82">
        <v>9.1466849191082122</v>
      </c>
      <c r="W82">
        <v>15.361539262409782</v>
      </c>
      <c r="X82">
        <v>65.131187930973923</v>
      </c>
      <c r="Y82">
        <v>0</v>
      </c>
      <c r="Z82">
        <v>2.8934488666249218</v>
      </c>
      <c r="AA82">
        <v>1.6741367113337506</v>
      </c>
      <c r="AB82">
        <v>0</v>
      </c>
      <c r="AC82">
        <v>4.1533516880609467</v>
      </c>
      <c r="AD82">
        <v>4.0712314861198076</v>
      </c>
      <c r="AE82">
        <v>0</v>
      </c>
      <c r="AF82">
        <v>17.677609884679608</v>
      </c>
      <c r="AG82">
        <v>29.17654580797328</v>
      </c>
      <c r="AH82">
        <v>35.911816685869326</v>
      </c>
      <c r="AI82">
        <v>0</v>
      </c>
      <c r="AJ82">
        <v>0</v>
      </c>
      <c r="AK82">
        <v>11.454545956689625</v>
      </c>
      <c r="AL82">
        <v>0</v>
      </c>
      <c r="AM82">
        <v>7.0519329296597784</v>
      </c>
      <c r="AN82">
        <v>0</v>
      </c>
      <c r="AO82">
        <v>0</v>
      </c>
      <c r="AP82">
        <v>0</v>
      </c>
      <c r="AQ82">
        <v>9.2277086451680237</v>
      </c>
      <c r="AR82">
        <v>21.202202156543517</v>
      </c>
      <c r="AS82">
        <v>13.659579734502193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39.32565594736711</v>
      </c>
      <c r="BB82">
        <f t="shared" si="1"/>
        <v>901.47951025758925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417.61162657734911</v>
      </c>
      <c r="L83">
        <v>9.0480809372483595</v>
      </c>
      <c r="M83">
        <v>30.862840658177578</v>
      </c>
      <c r="N83">
        <v>51.493264211172999</v>
      </c>
      <c r="O83">
        <v>36.341416897126997</v>
      </c>
      <c r="P83">
        <v>13.210124676499545</v>
      </c>
      <c r="Q83">
        <v>41.00396576915049</v>
      </c>
      <c r="R83">
        <v>7.983640232277172</v>
      </c>
      <c r="S83">
        <v>43.057417439705794</v>
      </c>
      <c r="T83">
        <v>0</v>
      </c>
      <c r="U83">
        <v>52.02717324386699</v>
      </c>
      <c r="V83">
        <v>9.1466849191082122</v>
      </c>
      <c r="W83">
        <v>15.361539262409782</v>
      </c>
      <c r="X83">
        <v>65.131187930973923</v>
      </c>
      <c r="Y83">
        <v>0</v>
      </c>
      <c r="Z83">
        <v>2.8934488666249218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17.677609884679608</v>
      </c>
      <c r="AG83">
        <v>29.17654580797328</v>
      </c>
      <c r="AH83">
        <v>23.237057855562512</v>
      </c>
      <c r="AI83">
        <v>0</v>
      </c>
      <c r="AJ83">
        <v>0</v>
      </c>
      <c r="AK83">
        <v>11.454545956689625</v>
      </c>
      <c r="AL83">
        <v>0</v>
      </c>
      <c r="AM83">
        <v>7.0519329296597784</v>
      </c>
      <c r="AN83">
        <v>0</v>
      </c>
      <c r="AO83">
        <v>0</v>
      </c>
      <c r="AP83">
        <v>0</v>
      </c>
      <c r="AQ83">
        <v>0</v>
      </c>
      <c r="AR83">
        <v>21.202202156543517</v>
      </c>
      <c r="AS83">
        <v>14.082432804007514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38.416488090902519</v>
      </c>
      <c r="BB83">
        <f t="shared" si="1"/>
        <v>880.63825092590514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422.20074989814032</v>
      </c>
      <c r="L84">
        <v>9.0480809372483595</v>
      </c>
      <c r="M84">
        <v>30.862840658177578</v>
      </c>
      <c r="N84">
        <v>51.493264211172999</v>
      </c>
      <c r="O84">
        <v>36.341416897126997</v>
      </c>
      <c r="P84">
        <v>13.210124676499545</v>
      </c>
      <c r="Q84">
        <v>41.00396576915049</v>
      </c>
      <c r="R84">
        <v>7.983640232277172</v>
      </c>
      <c r="S84">
        <v>43.057417439705794</v>
      </c>
      <c r="T84">
        <v>0</v>
      </c>
      <c r="U84">
        <v>52.02717324386699</v>
      </c>
      <c r="V84">
        <v>9.1466849191082122</v>
      </c>
      <c r="W84">
        <v>15.361539262409782</v>
      </c>
      <c r="X84">
        <v>65.131187930973923</v>
      </c>
      <c r="Y84">
        <v>0</v>
      </c>
      <c r="Z84">
        <v>2.8934488666249218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17.677609884679608</v>
      </c>
      <c r="AG84">
        <v>29.17654580797328</v>
      </c>
      <c r="AH84">
        <v>14.787218635357961</v>
      </c>
      <c r="AI84">
        <v>0</v>
      </c>
      <c r="AJ84">
        <v>0</v>
      </c>
      <c r="AK84">
        <v>11.454545956689625</v>
      </c>
      <c r="AL84">
        <v>0</v>
      </c>
      <c r="AM84">
        <v>7.0519329296597784</v>
      </c>
      <c r="AN84">
        <v>0</v>
      </c>
      <c r="AO84">
        <v>0</v>
      </c>
      <c r="AP84">
        <v>0</v>
      </c>
      <c r="AQ84">
        <v>0</v>
      </c>
      <c r="AR84">
        <v>21.202202156543517</v>
      </c>
      <c r="AS84">
        <v>14.082432804007514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38.255110166307034</v>
      </c>
      <c r="BB84">
        <f t="shared" si="1"/>
        <v>876.9389129510871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436.17198914631598</v>
      </c>
      <c r="L85">
        <v>9.0480809372483595</v>
      </c>
      <c r="M85">
        <v>30.862840658177578</v>
      </c>
      <c r="N85">
        <v>51.493264211172999</v>
      </c>
      <c r="O85">
        <v>36.341416897126997</v>
      </c>
      <c r="P85">
        <v>13.210124676499545</v>
      </c>
      <c r="Q85">
        <v>41.00396576915049</v>
      </c>
      <c r="R85">
        <v>7.983640232277172</v>
      </c>
      <c r="S85">
        <v>43.057417439705794</v>
      </c>
      <c r="T85">
        <v>0</v>
      </c>
      <c r="U85">
        <v>52.02717324386699</v>
      </c>
      <c r="V85">
        <v>9.1466849191082122</v>
      </c>
      <c r="W85">
        <v>15.361539262409782</v>
      </c>
      <c r="X85">
        <v>65.131187930973923</v>
      </c>
      <c r="Y85">
        <v>0</v>
      </c>
      <c r="Z85">
        <v>2.8934488666249218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17.677609884679608</v>
      </c>
      <c r="AG85">
        <v>29.17654580797328</v>
      </c>
      <c r="AH85">
        <v>6.7598716454811099</v>
      </c>
      <c r="AI85">
        <v>0</v>
      </c>
      <c r="AJ85">
        <v>0</v>
      </c>
      <c r="AK85">
        <v>11.454545956689625</v>
      </c>
      <c r="AL85">
        <v>0</v>
      </c>
      <c r="AM85">
        <v>7.0519329296597784</v>
      </c>
      <c r="AN85">
        <v>0</v>
      </c>
      <c r="AO85">
        <v>0</v>
      </c>
      <c r="AP85">
        <v>2.827754960551033</v>
      </c>
      <c r="AQ85">
        <v>0</v>
      </c>
      <c r="AR85">
        <v>21.202202156543517</v>
      </c>
      <c r="AS85">
        <v>13.659579734502193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38.604089761749627</v>
      </c>
      <c r="BB85">
        <f t="shared" si="1"/>
        <v>884.93872750498917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450.12523481527865</v>
      </c>
      <c r="L86">
        <v>9.0480809372483595</v>
      </c>
      <c r="M86">
        <v>30.862840658177578</v>
      </c>
      <c r="N86">
        <v>51.493264211172999</v>
      </c>
      <c r="O86">
        <v>36.341416897126997</v>
      </c>
      <c r="P86">
        <v>13.210124676499545</v>
      </c>
      <c r="Q86">
        <v>41.00396576915049</v>
      </c>
      <c r="R86">
        <v>8.7369038057322843</v>
      </c>
      <c r="S86">
        <v>43.057417439705794</v>
      </c>
      <c r="T86">
        <v>0</v>
      </c>
      <c r="U86">
        <v>52.02717324386699</v>
      </c>
      <c r="V86">
        <v>9.1466849191082122</v>
      </c>
      <c r="W86">
        <v>15.361539262409782</v>
      </c>
      <c r="X86">
        <v>65.131187930973923</v>
      </c>
      <c r="Y86">
        <v>0</v>
      </c>
      <c r="Z86">
        <v>2.8934488666249218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17.677609884679608</v>
      </c>
      <c r="AG86">
        <v>29.17654580797328</v>
      </c>
      <c r="AH86">
        <v>0</v>
      </c>
      <c r="AI86">
        <v>0</v>
      </c>
      <c r="AJ86">
        <v>0</v>
      </c>
      <c r="AK86">
        <v>11.454545956689625</v>
      </c>
      <c r="AL86">
        <v>0</v>
      </c>
      <c r="AM86">
        <v>7.0519329296597784</v>
      </c>
      <c r="AN86">
        <v>0</v>
      </c>
      <c r="AO86">
        <v>0</v>
      </c>
      <c r="AP86">
        <v>2.827754960551033</v>
      </c>
      <c r="AQ86">
        <v>0</v>
      </c>
      <c r="AR86">
        <v>21.202202156543517</v>
      </c>
      <c r="AS86">
        <v>13.659579734502193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38.936259213301611</v>
      </c>
      <c r="BB86">
        <f t="shared" si="1"/>
        <v>892.55319565037382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449.9269463577541</v>
      </c>
      <c r="L87">
        <v>9.0480809372483595</v>
      </c>
      <c r="M87">
        <v>30.862840658177578</v>
      </c>
      <c r="N87">
        <v>51.493264211172999</v>
      </c>
      <c r="O87">
        <v>36.341416897126997</v>
      </c>
      <c r="P87">
        <v>13.210124676499545</v>
      </c>
      <c r="Q87">
        <v>41.00396576915049</v>
      </c>
      <c r="R87">
        <v>8.4797094271808202</v>
      </c>
      <c r="S87">
        <v>43.057417439705794</v>
      </c>
      <c r="T87">
        <v>0</v>
      </c>
      <c r="U87">
        <v>52.02717324386699</v>
      </c>
      <c r="V87">
        <v>9.1466849191082122</v>
      </c>
      <c r="W87">
        <v>15.361539262409782</v>
      </c>
      <c r="X87">
        <v>65.131187930973923</v>
      </c>
      <c r="Y87">
        <v>0</v>
      </c>
      <c r="Z87">
        <v>2.8934488666249218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17.677609884679608</v>
      </c>
      <c r="AG87">
        <v>29.17654580797328</v>
      </c>
      <c r="AH87">
        <v>0</v>
      </c>
      <c r="AI87">
        <v>0</v>
      </c>
      <c r="AJ87">
        <v>0</v>
      </c>
      <c r="AK87">
        <v>11.454545956689625</v>
      </c>
      <c r="AL87">
        <v>0</v>
      </c>
      <c r="AM87">
        <v>7.0519329296597784</v>
      </c>
      <c r="AN87">
        <v>0</v>
      </c>
      <c r="AO87">
        <v>0</v>
      </c>
      <c r="AP87">
        <v>2.827754960551033</v>
      </c>
      <c r="AQ87">
        <v>0</v>
      </c>
      <c r="AR87">
        <v>21.202202156543517</v>
      </c>
      <c r="AS87">
        <v>13.659579734502193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38.917220030753612</v>
      </c>
      <c r="BB87">
        <f t="shared" si="1"/>
        <v>892.11675199684589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463.85931955750368</v>
      </c>
      <c r="L88">
        <v>9.0480809372483595</v>
      </c>
      <c r="M88">
        <v>30.862840658177578</v>
      </c>
      <c r="N88">
        <v>51.493264211172999</v>
      </c>
      <c r="O88">
        <v>36.341416897126997</v>
      </c>
      <c r="P88">
        <v>13.210124676499545</v>
      </c>
      <c r="Q88">
        <v>33.291588394907116</v>
      </c>
      <c r="R88">
        <v>8.4797094271808202</v>
      </c>
      <c r="S88">
        <v>43.057417439705794</v>
      </c>
      <c r="T88">
        <v>0</v>
      </c>
      <c r="U88">
        <v>52.02717324386699</v>
      </c>
      <c r="V88">
        <v>9.1466849191082122</v>
      </c>
      <c r="W88">
        <v>15.361539262409782</v>
      </c>
      <c r="X88">
        <v>65.131187930973923</v>
      </c>
      <c r="Y88">
        <v>0</v>
      </c>
      <c r="Z88">
        <v>2.8934488666249218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17.677609884679608</v>
      </c>
      <c r="AG88">
        <v>29.17654580797328</v>
      </c>
      <c r="AH88">
        <v>0</v>
      </c>
      <c r="AI88">
        <v>0</v>
      </c>
      <c r="AJ88">
        <v>0</v>
      </c>
      <c r="AK88">
        <v>11.454545956689625</v>
      </c>
      <c r="AL88">
        <v>0</v>
      </c>
      <c r="AM88">
        <v>7.0519329296597784</v>
      </c>
      <c r="AN88">
        <v>0</v>
      </c>
      <c r="AO88">
        <v>0</v>
      </c>
      <c r="AP88">
        <v>2.827754960551033</v>
      </c>
      <c r="AQ88">
        <v>0</v>
      </c>
      <c r="AR88">
        <v>21.202202156543517</v>
      </c>
      <c r="AS88">
        <v>13.659579734502193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39.177215856259792</v>
      </c>
      <c r="BB88">
        <f t="shared" si="1"/>
        <v>898.07675199684593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476.86286787726988</v>
      </c>
      <c r="L89">
        <v>9.0480809372483595</v>
      </c>
      <c r="M89">
        <v>30.862840658177578</v>
      </c>
      <c r="N89">
        <v>51.493264211172999</v>
      </c>
      <c r="O89">
        <v>36.341416897126997</v>
      </c>
      <c r="P89">
        <v>13.210124676499545</v>
      </c>
      <c r="Q89">
        <v>33.291588394907116</v>
      </c>
      <c r="R89">
        <v>8.4797094271808202</v>
      </c>
      <c r="S89">
        <v>43.057417439705794</v>
      </c>
      <c r="T89">
        <v>0</v>
      </c>
      <c r="U89">
        <v>52.02717324386699</v>
      </c>
      <c r="V89">
        <v>9.1466849191082122</v>
      </c>
      <c r="W89">
        <v>15.361539262409782</v>
      </c>
      <c r="X89">
        <v>65.131187930973923</v>
      </c>
      <c r="Y89">
        <v>0</v>
      </c>
      <c r="Z89">
        <v>2.8934488666249218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11.369129508348987</v>
      </c>
      <c r="AG89">
        <v>29.17654580797328</v>
      </c>
      <c r="AH89">
        <v>0</v>
      </c>
      <c r="AI89">
        <v>0</v>
      </c>
      <c r="AJ89">
        <v>0</v>
      </c>
      <c r="AK89">
        <v>11.454545956689625</v>
      </c>
      <c r="AL89">
        <v>0</v>
      </c>
      <c r="AM89">
        <v>7.0519329296597784</v>
      </c>
      <c r="AN89">
        <v>0</v>
      </c>
      <c r="AO89">
        <v>0</v>
      </c>
      <c r="AP89">
        <v>2.827754960551033</v>
      </c>
      <c r="AQ89">
        <v>0</v>
      </c>
      <c r="AR89">
        <v>19.496277760801501</v>
      </c>
      <c r="AS89">
        <v>14.082432804007514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39.403437314858692</v>
      </c>
      <c r="BB89">
        <f t="shared" si="1"/>
        <v>903.26252715544604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477.86474639949904</v>
      </c>
      <c r="L90">
        <v>9.0480809372483595</v>
      </c>
      <c r="M90">
        <v>30.862840658177578</v>
      </c>
      <c r="N90">
        <v>51.493264211172999</v>
      </c>
      <c r="O90">
        <v>36.341416897126997</v>
      </c>
      <c r="P90">
        <v>13.210124676499545</v>
      </c>
      <c r="Q90">
        <v>33.291588394907116</v>
      </c>
      <c r="R90">
        <v>8.4797094271808202</v>
      </c>
      <c r="S90">
        <v>43.057417439705794</v>
      </c>
      <c r="T90">
        <v>0</v>
      </c>
      <c r="U90">
        <v>52.02717324386699</v>
      </c>
      <c r="V90">
        <v>9.1466849191082122</v>
      </c>
      <c r="W90">
        <v>15.361539262409782</v>
      </c>
      <c r="X90">
        <v>65.131187930973923</v>
      </c>
      <c r="Y90">
        <v>0</v>
      </c>
      <c r="Z90">
        <v>2.8934488666249218</v>
      </c>
      <c r="AA90">
        <v>1.6741367113337506</v>
      </c>
      <c r="AB90">
        <v>0</v>
      </c>
      <c r="AC90">
        <v>0</v>
      </c>
      <c r="AD90">
        <v>0</v>
      </c>
      <c r="AE90">
        <v>0</v>
      </c>
      <c r="AF90">
        <v>11.369129508348987</v>
      </c>
      <c r="AG90">
        <v>29.17654580797328</v>
      </c>
      <c r="AH90">
        <v>0</v>
      </c>
      <c r="AI90">
        <v>0</v>
      </c>
      <c r="AJ90">
        <v>0</v>
      </c>
      <c r="AK90">
        <v>11.454545956689625</v>
      </c>
      <c r="AL90">
        <v>0</v>
      </c>
      <c r="AM90">
        <v>7.0519329296597784</v>
      </c>
      <c r="AN90">
        <v>0</v>
      </c>
      <c r="AO90">
        <v>0</v>
      </c>
      <c r="AP90">
        <v>2.827754960551033</v>
      </c>
      <c r="AQ90">
        <v>0</v>
      </c>
      <c r="AR90">
        <v>19.496277760801501</v>
      </c>
      <c r="AS90">
        <v>14.082432804007514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39.515294751621624</v>
      </c>
      <c r="BB90">
        <f t="shared" si="1"/>
        <v>905.82668495224607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492.01628052598619</v>
      </c>
      <c r="L91">
        <v>9.0480809372483595</v>
      </c>
      <c r="M91">
        <v>30.862840658177578</v>
      </c>
      <c r="N91">
        <v>51.493264211172999</v>
      </c>
      <c r="O91">
        <v>36.341416897126997</v>
      </c>
      <c r="P91">
        <v>13.210124676499545</v>
      </c>
      <c r="Q91">
        <v>29.002295971613439</v>
      </c>
      <c r="R91">
        <v>8.4797094271808202</v>
      </c>
      <c r="S91">
        <v>42.984368016032029</v>
      </c>
      <c r="T91">
        <v>0</v>
      </c>
      <c r="U91">
        <v>52.02717324386699</v>
      </c>
      <c r="V91">
        <v>9.1466849191082122</v>
      </c>
      <c r="W91">
        <v>15.361539262409782</v>
      </c>
      <c r="X91">
        <v>65.131187930973923</v>
      </c>
      <c r="Y91">
        <v>0</v>
      </c>
      <c r="Z91">
        <v>5.7868977332498437</v>
      </c>
      <c r="AA91">
        <v>7.847516693800876</v>
      </c>
      <c r="AB91">
        <v>0</v>
      </c>
      <c r="AC91">
        <v>0</v>
      </c>
      <c r="AD91">
        <v>0</v>
      </c>
      <c r="AE91">
        <v>0</v>
      </c>
      <c r="AF91">
        <v>11.299805353579627</v>
      </c>
      <c r="AG91">
        <v>29.17654580797328</v>
      </c>
      <c r="AH91">
        <v>0</v>
      </c>
      <c r="AI91">
        <v>0</v>
      </c>
      <c r="AJ91">
        <v>0</v>
      </c>
      <c r="AK91">
        <v>11.454545956689625</v>
      </c>
      <c r="AL91">
        <v>0</v>
      </c>
      <c r="AM91">
        <v>7.0519329296597784</v>
      </c>
      <c r="AN91">
        <v>0</v>
      </c>
      <c r="AO91">
        <v>0</v>
      </c>
      <c r="AP91">
        <v>2.827754960551033</v>
      </c>
      <c r="AQ91">
        <v>0</v>
      </c>
      <c r="AR91">
        <v>17.546650076393242</v>
      </c>
      <c r="AS91">
        <v>14.082432804007514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40.219084247919966</v>
      </c>
      <c r="BB91">
        <f t="shared" si="1"/>
        <v>921.95996474538174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492.01628052598619</v>
      </c>
      <c r="L92">
        <v>9.0480809372483595</v>
      </c>
      <c r="M92">
        <v>30.862840658177578</v>
      </c>
      <c r="N92">
        <v>51.493264211172999</v>
      </c>
      <c r="O92">
        <v>36.341416897126997</v>
      </c>
      <c r="P92">
        <v>13.210124676499545</v>
      </c>
      <c r="Q92">
        <v>29.002295971613439</v>
      </c>
      <c r="R92">
        <v>8.4797094271808202</v>
      </c>
      <c r="S92">
        <v>43.057417439705794</v>
      </c>
      <c r="T92">
        <v>0</v>
      </c>
      <c r="U92">
        <v>52.02717324386699</v>
      </c>
      <c r="V92">
        <v>9.1466849191082122</v>
      </c>
      <c r="W92">
        <v>15.361539262409782</v>
      </c>
      <c r="X92">
        <v>65.131187930973923</v>
      </c>
      <c r="Y92">
        <v>0</v>
      </c>
      <c r="Z92">
        <v>5.7868977332498437</v>
      </c>
      <c r="AA92">
        <v>12.405354341891044</v>
      </c>
      <c r="AB92">
        <v>0</v>
      </c>
      <c r="AC92">
        <v>0</v>
      </c>
      <c r="AD92">
        <v>0</v>
      </c>
      <c r="AE92">
        <v>0</v>
      </c>
      <c r="AF92">
        <v>11.369129508348987</v>
      </c>
      <c r="AG92">
        <v>29.17654580797328</v>
      </c>
      <c r="AH92">
        <v>0</v>
      </c>
      <c r="AI92">
        <v>0</v>
      </c>
      <c r="AJ92">
        <v>0</v>
      </c>
      <c r="AK92">
        <v>11.454545956689625</v>
      </c>
      <c r="AL92">
        <v>0</v>
      </c>
      <c r="AM92">
        <v>7.0519329296597784</v>
      </c>
      <c r="AN92">
        <v>0</v>
      </c>
      <c r="AO92">
        <v>0</v>
      </c>
      <c r="AP92">
        <v>0</v>
      </c>
      <c r="AQ92">
        <v>0</v>
      </c>
      <c r="AR92">
        <v>17.546650076393242</v>
      </c>
      <c r="AS92">
        <v>14.082432804007514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40.297352919838019</v>
      </c>
      <c r="BB92">
        <f t="shared" si="1"/>
        <v>923.75415233944614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490.3232611703948</v>
      </c>
      <c r="L93">
        <v>9.0480809372483595</v>
      </c>
      <c r="M93">
        <v>30.862840658177578</v>
      </c>
      <c r="N93">
        <v>51.493264211172999</v>
      </c>
      <c r="O93">
        <v>36.341416897126997</v>
      </c>
      <c r="P93">
        <v>13.210124676499545</v>
      </c>
      <c r="Q93">
        <v>29.618033813400121</v>
      </c>
      <c r="R93">
        <v>8.4797094271808202</v>
      </c>
      <c r="S93">
        <v>43.057417439705794</v>
      </c>
      <c r="T93">
        <v>0</v>
      </c>
      <c r="U93">
        <v>52.02717324386699</v>
      </c>
      <c r="V93">
        <v>9.1466849191082122</v>
      </c>
      <c r="W93">
        <v>15.361539262409782</v>
      </c>
      <c r="X93">
        <v>65.131187930973923</v>
      </c>
      <c r="Y93">
        <v>0</v>
      </c>
      <c r="Z93">
        <v>5.7868977332498437</v>
      </c>
      <c r="AA93">
        <v>12.405354341891044</v>
      </c>
      <c r="AB93">
        <v>0</v>
      </c>
      <c r="AC93">
        <v>0</v>
      </c>
      <c r="AD93">
        <v>0</v>
      </c>
      <c r="AE93">
        <v>0</v>
      </c>
      <c r="AF93">
        <v>11.230482615424753</v>
      </c>
      <c r="AG93">
        <v>29.17654580797328</v>
      </c>
      <c r="AH93">
        <v>0</v>
      </c>
      <c r="AI93">
        <v>0</v>
      </c>
      <c r="AJ93">
        <v>0</v>
      </c>
      <c r="AK93">
        <v>11.454545956689625</v>
      </c>
      <c r="AL93">
        <v>0</v>
      </c>
      <c r="AM93">
        <v>7.0519329296597784</v>
      </c>
      <c r="AN93">
        <v>0</v>
      </c>
      <c r="AO93">
        <v>0</v>
      </c>
      <c r="AP93">
        <v>0</v>
      </c>
      <c r="AQ93">
        <v>0</v>
      </c>
      <c r="AR93">
        <v>17.546650076393242</v>
      </c>
      <c r="AS93">
        <v>14.082432804007514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40.246527112436752</v>
      </c>
      <c r="BB93">
        <f t="shared" si="1"/>
        <v>922.5890497401183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504.27995059363752</v>
      </c>
      <c r="L94">
        <v>9.0480809372483595</v>
      </c>
      <c r="M94">
        <v>30.862840658177578</v>
      </c>
      <c r="N94">
        <v>51.493264211172999</v>
      </c>
      <c r="O94">
        <v>36.341416897126997</v>
      </c>
      <c r="P94">
        <v>13.210124676499545</v>
      </c>
      <c r="Q94">
        <v>29.618033813400121</v>
      </c>
      <c r="R94">
        <v>8.4797094271808202</v>
      </c>
      <c r="S94">
        <v>43.057417439705794</v>
      </c>
      <c r="T94">
        <v>0</v>
      </c>
      <c r="U94">
        <v>52.02717324386699</v>
      </c>
      <c r="V94">
        <v>9.1466849191082122</v>
      </c>
      <c r="W94">
        <v>15.361539262409782</v>
      </c>
      <c r="X94">
        <v>65.131187930973923</v>
      </c>
      <c r="Y94">
        <v>0</v>
      </c>
      <c r="Z94">
        <v>5.7868977332498437</v>
      </c>
      <c r="AA94">
        <v>12.405354341891044</v>
      </c>
      <c r="AB94">
        <v>0</v>
      </c>
      <c r="AC94">
        <v>0</v>
      </c>
      <c r="AD94">
        <v>0</v>
      </c>
      <c r="AE94">
        <v>0</v>
      </c>
      <c r="AF94">
        <v>11.369129508348987</v>
      </c>
      <c r="AG94">
        <v>29.17654580797328</v>
      </c>
      <c r="AH94">
        <v>0</v>
      </c>
      <c r="AI94">
        <v>0</v>
      </c>
      <c r="AJ94">
        <v>0</v>
      </c>
      <c r="AK94">
        <v>11.454545956689625</v>
      </c>
      <c r="AL94">
        <v>0</v>
      </c>
      <c r="AM94">
        <v>7.0519329296597784</v>
      </c>
      <c r="AN94">
        <v>0</v>
      </c>
      <c r="AO94">
        <v>0</v>
      </c>
      <c r="AP94">
        <v>0</v>
      </c>
      <c r="AQ94">
        <v>0</v>
      </c>
      <c r="AR94">
        <v>17.546650076393242</v>
      </c>
      <c r="AS94">
        <v>14.082432804007514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40.835712170452538</v>
      </c>
      <c r="BB94">
        <f t="shared" si="1"/>
        <v>936.09520099826955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504.27995059363752</v>
      </c>
      <c r="L95">
        <v>9.0480809372483595</v>
      </c>
      <c r="M95">
        <v>30.862840658177578</v>
      </c>
      <c r="N95">
        <v>51.493264211172999</v>
      </c>
      <c r="O95">
        <v>36.341416897126997</v>
      </c>
      <c r="P95">
        <v>13.210124676499545</v>
      </c>
      <c r="Q95">
        <v>34.042997286578995</v>
      </c>
      <c r="R95">
        <v>8.4797094271808202</v>
      </c>
      <c r="S95">
        <v>43.057417439705794</v>
      </c>
      <c r="T95">
        <v>0</v>
      </c>
      <c r="U95">
        <v>52.02717324386699</v>
      </c>
      <c r="V95">
        <v>9.1466849191082122</v>
      </c>
      <c r="W95">
        <v>15.361539262409782</v>
      </c>
      <c r="X95">
        <v>65.131187930973923</v>
      </c>
      <c r="Y95">
        <v>0</v>
      </c>
      <c r="Z95">
        <v>2.8934488666249218</v>
      </c>
      <c r="AA95">
        <v>7.1848375979962436</v>
      </c>
      <c r="AB95">
        <v>0</v>
      </c>
      <c r="AC95">
        <v>0</v>
      </c>
      <c r="AD95">
        <v>0</v>
      </c>
      <c r="AE95">
        <v>0</v>
      </c>
      <c r="AF95">
        <v>11.369129508348987</v>
      </c>
      <c r="AG95">
        <v>29.17654580797328</v>
      </c>
      <c r="AH95">
        <v>0</v>
      </c>
      <c r="AI95">
        <v>0</v>
      </c>
      <c r="AJ95">
        <v>0</v>
      </c>
      <c r="AK95">
        <v>11.454545956689625</v>
      </c>
      <c r="AL95">
        <v>9.5856591333578329</v>
      </c>
      <c r="AM95">
        <v>7.0519329296597784</v>
      </c>
      <c r="AN95">
        <v>0</v>
      </c>
      <c r="AO95">
        <v>0</v>
      </c>
      <c r="AP95">
        <v>0</v>
      </c>
      <c r="AQ95">
        <v>0</v>
      </c>
      <c r="AR95">
        <v>19.496277760801501</v>
      </c>
      <c r="AS95">
        <v>14.082432804007514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41.163686870094324</v>
      </c>
      <c r="BB95">
        <f t="shared" si="1"/>
        <v>943.61351097905288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504.27995059363752</v>
      </c>
      <c r="L96">
        <v>9.0480809372483595</v>
      </c>
      <c r="M96">
        <v>30.862840658177578</v>
      </c>
      <c r="N96">
        <v>51.493264211172999</v>
      </c>
      <c r="O96">
        <v>36.341416897126997</v>
      </c>
      <c r="P96">
        <v>13.210124676499545</v>
      </c>
      <c r="Q96">
        <v>33.959507409726569</v>
      </c>
      <c r="R96">
        <v>8.4797094271808202</v>
      </c>
      <c r="S96">
        <v>42.976643960683241</v>
      </c>
      <c r="T96">
        <v>0</v>
      </c>
      <c r="U96">
        <v>52.02717324386699</v>
      </c>
      <c r="V96">
        <v>9.1466849191082122</v>
      </c>
      <c r="W96">
        <v>15.361539262409782</v>
      </c>
      <c r="X96">
        <v>65.131187930973923</v>
      </c>
      <c r="Y96">
        <v>0</v>
      </c>
      <c r="Z96">
        <v>2.8934488666249218</v>
      </c>
      <c r="AA96">
        <v>1.6741367113337506</v>
      </c>
      <c r="AB96">
        <v>0</v>
      </c>
      <c r="AC96">
        <v>0</v>
      </c>
      <c r="AD96">
        <v>0</v>
      </c>
      <c r="AE96">
        <v>0</v>
      </c>
      <c r="AF96">
        <v>11.369129508348987</v>
      </c>
      <c r="AG96">
        <v>29.17654580797328</v>
      </c>
      <c r="AH96">
        <v>0</v>
      </c>
      <c r="AI96">
        <v>0</v>
      </c>
      <c r="AJ96">
        <v>0</v>
      </c>
      <c r="AK96">
        <v>11.454545956689625</v>
      </c>
      <c r="AL96">
        <v>18.299894992259937</v>
      </c>
      <c r="AM96">
        <v>7.0519329296597784</v>
      </c>
      <c r="AN96">
        <v>0</v>
      </c>
      <c r="AO96">
        <v>0</v>
      </c>
      <c r="AP96">
        <v>0</v>
      </c>
      <c r="AQ96">
        <v>0</v>
      </c>
      <c r="AR96">
        <v>19.496277760801501</v>
      </c>
      <c r="AS96">
        <v>14.082432804007514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41.290728423658365</v>
      </c>
      <c r="BB96">
        <f t="shared" si="1"/>
        <v>946.52574104185362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513.82942163063365</v>
      </c>
      <c r="L97">
        <v>9.0480809372483595</v>
      </c>
      <c r="M97">
        <v>30.862840658177578</v>
      </c>
      <c r="N97">
        <v>51.493264211172999</v>
      </c>
      <c r="O97">
        <v>36.341416897126997</v>
      </c>
      <c r="P97">
        <v>13.210124676499545</v>
      </c>
      <c r="Q97">
        <v>24.222500521811728</v>
      </c>
      <c r="R97">
        <v>8.4797094271808202</v>
      </c>
      <c r="S97">
        <v>28.213425828046059</v>
      </c>
      <c r="T97">
        <v>0</v>
      </c>
      <c r="U97">
        <v>52.02717324386699</v>
      </c>
      <c r="V97">
        <v>9.1466849191082122</v>
      </c>
      <c r="W97">
        <v>15.361539262409782</v>
      </c>
      <c r="X97">
        <v>65.131187930973923</v>
      </c>
      <c r="Y97">
        <v>0</v>
      </c>
      <c r="Z97">
        <v>2.8934488666249218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5.6845644000208715</v>
      </c>
      <c r="AG97">
        <v>29.17654580797328</v>
      </c>
      <c r="AH97">
        <v>0</v>
      </c>
      <c r="AI97">
        <v>0</v>
      </c>
      <c r="AJ97">
        <v>0</v>
      </c>
      <c r="AK97">
        <v>11.454545956689625</v>
      </c>
      <c r="AL97">
        <v>27.014130851162047</v>
      </c>
      <c r="AM97">
        <v>7.0519329296597784</v>
      </c>
      <c r="AN97">
        <v>0</v>
      </c>
      <c r="AO97">
        <v>0</v>
      </c>
      <c r="AP97">
        <v>0</v>
      </c>
      <c r="AQ97">
        <v>0</v>
      </c>
      <c r="AR97">
        <v>19.496277760801501</v>
      </c>
      <c r="AS97">
        <v>14.082432804007514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40.722448229986</v>
      </c>
      <c r="BB97">
        <f t="shared" si="1"/>
        <v>933.49880129121038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513.82942163063365</v>
      </c>
      <c r="L98">
        <v>9.0480809372483595</v>
      </c>
      <c r="M98">
        <v>30.862840658177578</v>
      </c>
      <c r="N98">
        <v>51.493264211172999</v>
      </c>
      <c r="O98">
        <v>36.341416897126997</v>
      </c>
      <c r="P98">
        <v>13.210124676499545</v>
      </c>
      <c r="Q98">
        <v>24.222500521811728</v>
      </c>
      <c r="R98">
        <v>8.4797094271808202</v>
      </c>
      <c r="S98">
        <v>27.323614195897747</v>
      </c>
      <c r="T98">
        <v>0</v>
      </c>
      <c r="U98">
        <v>52.02717324386699</v>
      </c>
      <c r="V98">
        <v>9.1466849191082122</v>
      </c>
      <c r="W98">
        <v>15.361539262409782</v>
      </c>
      <c r="X98">
        <v>65.131187930973923</v>
      </c>
      <c r="Y98">
        <v>0</v>
      </c>
      <c r="Z98">
        <v>2.8934488666249218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5.6845644000208715</v>
      </c>
      <c r="AG98">
        <v>29.17654580797328</v>
      </c>
      <c r="AH98">
        <v>0</v>
      </c>
      <c r="AI98">
        <v>0</v>
      </c>
      <c r="AJ98">
        <v>0</v>
      </c>
      <c r="AK98">
        <v>11.454545956689625</v>
      </c>
      <c r="AL98">
        <v>36.599790763106085</v>
      </c>
      <c r="AM98">
        <v>7.0519329296597784</v>
      </c>
      <c r="AN98">
        <v>0</v>
      </c>
      <c r="AO98">
        <v>0</v>
      </c>
      <c r="AP98">
        <v>1.1311018008766438</v>
      </c>
      <c r="AQ98">
        <v>0</v>
      </c>
      <c r="AR98">
        <v>19.496277760801501</v>
      </c>
      <c r="AS98">
        <v>14.082432804007514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41.13321474335811</v>
      </c>
      <c r="BB98">
        <f t="shared" si="1"/>
        <v>942.91498485851071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7.3023917109183136</v>
      </c>
      <c r="L99">
        <f t="shared" si="2"/>
        <v>0.21223875459725594</v>
      </c>
      <c r="M99">
        <f t="shared" si="2"/>
        <v>1.2887078814750428</v>
      </c>
      <c r="N99">
        <f t="shared" si="2"/>
        <v>1.2358383410681506</v>
      </c>
      <c r="O99">
        <f t="shared" si="2"/>
        <v>0.87219400553104887</v>
      </c>
      <c r="P99">
        <f t="shared" si="2"/>
        <v>0.31387100801746476</v>
      </c>
      <c r="Q99">
        <f t="shared" si="2"/>
        <v>0.40897656606129151</v>
      </c>
      <c r="R99">
        <f t="shared" si="2"/>
        <v>0.42928726124384137</v>
      </c>
      <c r="S99">
        <f t="shared" si="2"/>
        <v>0.47254545409243959</v>
      </c>
      <c r="T99">
        <f t="shared" si="2"/>
        <v>0</v>
      </c>
      <c r="U99">
        <f t="shared" si="2"/>
        <v>1.2486521578528063</v>
      </c>
      <c r="V99">
        <f t="shared" si="2"/>
        <v>0.21952043805859733</v>
      </c>
      <c r="W99">
        <f t="shared" si="2"/>
        <v>0.36867694229783415</v>
      </c>
      <c r="X99">
        <f t="shared" si="2"/>
        <v>1.5631485103433751</v>
      </c>
      <c r="Y99">
        <f t="shared" si="2"/>
        <v>0</v>
      </c>
      <c r="Z99">
        <f t="shared" si="2"/>
        <v>8.5847481790857633E-2</v>
      </c>
      <c r="AA99">
        <f t="shared" si="2"/>
        <v>6.3701257576080139E-2</v>
      </c>
      <c r="AB99">
        <f t="shared" si="2"/>
        <v>8.6456324288248759E-2</v>
      </c>
      <c r="AC99">
        <f t="shared" si="2"/>
        <v>5.2911281276638474E-2</v>
      </c>
      <c r="AD99">
        <f t="shared" si="2"/>
        <v>4.5137564815148218E-2</v>
      </c>
      <c r="AE99">
        <f t="shared" si="2"/>
        <v>0</v>
      </c>
      <c r="AF99">
        <f t="shared" si="2"/>
        <v>0.2055455366625964</v>
      </c>
      <c r="AG99">
        <f t="shared" si="2"/>
        <v>0.7002370993913577</v>
      </c>
      <c r="AH99">
        <f t="shared" si="2"/>
        <v>0.29079065600840109</v>
      </c>
      <c r="AI99">
        <f t="shared" si="2"/>
        <v>1.1944374891724065E-2</v>
      </c>
      <c r="AJ99">
        <f t="shared" si="2"/>
        <v>0</v>
      </c>
      <c r="AK99">
        <f t="shared" si="2"/>
        <v>0.27490910296055032</v>
      </c>
      <c r="AL99">
        <f t="shared" si="2"/>
        <v>2.2874868934971475E-2</v>
      </c>
      <c r="AM99">
        <f t="shared" si="2"/>
        <v>0.12188792357221855</v>
      </c>
      <c r="AN99">
        <f t="shared" si="2"/>
        <v>0</v>
      </c>
      <c r="AO99">
        <f t="shared" si="2"/>
        <v>0</v>
      </c>
      <c r="AP99">
        <f t="shared" si="2"/>
        <v>1.0717192748904198E-2</v>
      </c>
      <c r="AQ99">
        <f t="shared" si="2"/>
        <v>0.3806987055372052</v>
      </c>
      <c r="AR99">
        <f t="shared" si="2"/>
        <v>0.48484805742642495</v>
      </c>
      <c r="AS99">
        <f t="shared" si="2"/>
        <v>0.33235420257482823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0.79866886567216822</v>
      </c>
      <c r="BB99">
        <f t="shared" si="1"/>
        <v>18.308241796341449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82.75805321791546</v>
      </c>
      <c r="L3">
        <v>65.694675281773215</v>
      </c>
      <c r="M3">
        <v>0</v>
      </c>
      <c r="N3">
        <v>29.775087716756499</v>
      </c>
      <c r="O3">
        <v>24.975591796331102</v>
      </c>
      <c r="P3">
        <v>32.180939756336656</v>
      </c>
      <c r="Q3">
        <v>5.5132921961374484</v>
      </c>
      <c r="R3">
        <v>10.65531290282401</v>
      </c>
      <c r="S3">
        <v>6.646239396686874</v>
      </c>
      <c r="T3">
        <v>0</v>
      </c>
      <c r="U3">
        <v>277.23857232310576</v>
      </c>
      <c r="V3">
        <v>5.2981937729840052</v>
      </c>
      <c r="W3">
        <v>8.880889886080654</v>
      </c>
      <c r="X3">
        <v>37.663588726627928</v>
      </c>
      <c r="Y3">
        <v>0</v>
      </c>
      <c r="Z3">
        <v>1.6733515758714255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6.6228684499060737</v>
      </c>
      <c r="AL3">
        <v>0</v>
      </c>
      <c r="AM3">
        <v>0</v>
      </c>
      <c r="AN3">
        <v>0</v>
      </c>
      <c r="AO3">
        <v>0</v>
      </c>
      <c r="AP3">
        <v>0.4906078125652264</v>
      </c>
      <c r="AQ3">
        <v>0</v>
      </c>
      <c r="AR3">
        <v>13.389264070131494</v>
      </c>
      <c r="AS3">
        <v>8.3461685577123763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25.824152752981341</v>
      </c>
      <c r="BB3">
        <f>SUM(B3:AZ3)-BA3</f>
        <v>591.97854468676485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82.75805321791546</v>
      </c>
      <c r="L4">
        <v>65.694675281773215</v>
      </c>
      <c r="M4">
        <v>0</v>
      </c>
      <c r="N4">
        <v>29.775087716756499</v>
      </c>
      <c r="O4">
        <v>24.975591796331102</v>
      </c>
      <c r="P4">
        <v>32.180939756336656</v>
      </c>
      <c r="Q4">
        <v>5.5132921961374484</v>
      </c>
      <c r="R4">
        <v>10.65531290282401</v>
      </c>
      <c r="S4">
        <v>6.6463352546708832</v>
      </c>
      <c r="T4">
        <v>0</v>
      </c>
      <c r="U4">
        <v>277.23857232310576</v>
      </c>
      <c r="V4">
        <v>5.2981937729840052</v>
      </c>
      <c r="W4">
        <v>8.880889886080654</v>
      </c>
      <c r="X4">
        <v>37.663588726627928</v>
      </c>
      <c r="Y4">
        <v>0</v>
      </c>
      <c r="Z4">
        <v>1.6733515758714255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6.6228684499060737</v>
      </c>
      <c r="AL4">
        <v>0</v>
      </c>
      <c r="AM4">
        <v>0</v>
      </c>
      <c r="AN4">
        <v>0</v>
      </c>
      <c r="AO4">
        <v>0</v>
      </c>
      <c r="AP4">
        <v>0.4906078125652264</v>
      </c>
      <c r="AQ4">
        <v>0</v>
      </c>
      <c r="AR4">
        <v>13.389264070131494</v>
      </c>
      <c r="AS4">
        <v>8.3461685577123763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25.824156759845067</v>
      </c>
      <c r="BB4">
        <f t="shared" ref="BB4:BB67" si="0">SUM(B4:AZ4)-BA4</f>
        <v>591.97863653788522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82.75805321791546</v>
      </c>
      <c r="L5">
        <v>65.694675281773215</v>
      </c>
      <c r="M5">
        <v>0</v>
      </c>
      <c r="N5">
        <v>29.775087716756499</v>
      </c>
      <c r="O5">
        <v>24.975591796331102</v>
      </c>
      <c r="P5">
        <v>32.180939756336656</v>
      </c>
      <c r="Q5">
        <v>5.5132921961374484</v>
      </c>
      <c r="R5">
        <v>10.654446205863456</v>
      </c>
      <c r="S5">
        <v>6.646239396686874</v>
      </c>
      <c r="T5">
        <v>0</v>
      </c>
      <c r="U5">
        <v>277.23857232310576</v>
      </c>
      <c r="V5">
        <v>5.2981937729840052</v>
      </c>
      <c r="W5">
        <v>8.880889886080654</v>
      </c>
      <c r="X5">
        <v>37.663588726627928</v>
      </c>
      <c r="Y5">
        <v>0</v>
      </c>
      <c r="Z5">
        <v>1.6733515758714255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6.6228684499060737</v>
      </c>
      <c r="AL5">
        <v>0</v>
      </c>
      <c r="AM5">
        <v>0</v>
      </c>
      <c r="AN5">
        <v>0</v>
      </c>
      <c r="AO5">
        <v>0</v>
      </c>
      <c r="AP5">
        <v>9.8121615529117079E-2</v>
      </c>
      <c r="AQ5">
        <v>0</v>
      </c>
      <c r="AR5">
        <v>11.97986785222292</v>
      </c>
      <c r="AS5">
        <v>8.3461685577123763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25.748797840103698</v>
      </c>
      <c r="BB5">
        <f t="shared" si="0"/>
        <v>590.25115048773716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82.75805321791546</v>
      </c>
      <c r="L6">
        <v>65.694675281773215</v>
      </c>
      <c r="M6">
        <v>0</v>
      </c>
      <c r="N6">
        <v>29.775087716756499</v>
      </c>
      <c r="O6">
        <v>24.975591796331102</v>
      </c>
      <c r="P6">
        <v>32.180939756336656</v>
      </c>
      <c r="Q6">
        <v>5.5132921961374484</v>
      </c>
      <c r="R6">
        <v>10.654446205863456</v>
      </c>
      <c r="S6">
        <v>6.646239396686874</v>
      </c>
      <c r="T6">
        <v>0</v>
      </c>
      <c r="U6">
        <v>277.23857232310576</v>
      </c>
      <c r="V6">
        <v>5.2981937729840052</v>
      </c>
      <c r="W6">
        <v>8.880889886080654</v>
      </c>
      <c r="X6">
        <v>37.663588726627928</v>
      </c>
      <c r="Y6">
        <v>0</v>
      </c>
      <c r="Z6">
        <v>1.6733515758714255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6.6228684499060737</v>
      </c>
      <c r="AL6">
        <v>0</v>
      </c>
      <c r="AM6">
        <v>0</v>
      </c>
      <c r="AN6">
        <v>0</v>
      </c>
      <c r="AO6">
        <v>0</v>
      </c>
      <c r="AP6">
        <v>9.8121615529117079E-2</v>
      </c>
      <c r="AQ6">
        <v>0</v>
      </c>
      <c r="AR6">
        <v>11.97986785222292</v>
      </c>
      <c r="AS6">
        <v>8.3461685577123763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25.748797840103698</v>
      </c>
      <c r="BB6">
        <f t="shared" si="0"/>
        <v>590.25115048773716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82.75805321791546</v>
      </c>
      <c r="L7">
        <v>65.694675281773215</v>
      </c>
      <c r="M7">
        <v>0</v>
      </c>
      <c r="N7">
        <v>29.775087716756499</v>
      </c>
      <c r="O7">
        <v>24.975591796331102</v>
      </c>
      <c r="P7">
        <v>32.180939756336656</v>
      </c>
      <c r="Q7">
        <v>5.5131940374844053</v>
      </c>
      <c r="R7">
        <v>10.654254126694196</v>
      </c>
      <c r="S7">
        <v>6.6461436142708452</v>
      </c>
      <c r="T7">
        <v>0</v>
      </c>
      <c r="U7">
        <v>277.23857232310576</v>
      </c>
      <c r="V7">
        <v>5.2981937729840052</v>
      </c>
      <c r="W7">
        <v>8.880889886080654</v>
      </c>
      <c r="X7">
        <v>37.663588726627928</v>
      </c>
      <c r="Y7">
        <v>0</v>
      </c>
      <c r="Z7">
        <v>1.6733515758714255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6.6228684499060737</v>
      </c>
      <c r="AL7">
        <v>0</v>
      </c>
      <c r="AM7">
        <v>0</v>
      </c>
      <c r="AN7">
        <v>0</v>
      </c>
      <c r="AO7">
        <v>0</v>
      </c>
      <c r="AP7">
        <v>9.8121615529117079E-2</v>
      </c>
      <c r="AQ7">
        <v>0</v>
      </c>
      <c r="AR7">
        <v>11.97986785222292</v>
      </c>
      <c r="AS7">
        <v>8.3461685577123763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25.748781704457741</v>
      </c>
      <c r="BB7">
        <f t="shared" si="0"/>
        <v>590.25078060314479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82.75805321791546</v>
      </c>
      <c r="L8">
        <v>65.694675281773215</v>
      </c>
      <c r="M8">
        <v>0</v>
      </c>
      <c r="N8">
        <v>29.775087716756499</v>
      </c>
      <c r="O8">
        <v>24.975591796331102</v>
      </c>
      <c r="P8">
        <v>32.180939756336656</v>
      </c>
      <c r="Q8">
        <v>5.513095972449535</v>
      </c>
      <c r="R8">
        <v>10.654254126694196</v>
      </c>
      <c r="S8">
        <v>6.6461436142708452</v>
      </c>
      <c r="T8">
        <v>0</v>
      </c>
      <c r="U8">
        <v>277.23857232310576</v>
      </c>
      <c r="V8">
        <v>5.2981937729840052</v>
      </c>
      <c r="W8">
        <v>8.880889886080654</v>
      </c>
      <c r="X8">
        <v>37.663588726627928</v>
      </c>
      <c r="Y8">
        <v>0</v>
      </c>
      <c r="Z8">
        <v>1.6733515758714255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6.6228684499060737</v>
      </c>
      <c r="AL8">
        <v>0</v>
      </c>
      <c r="AM8">
        <v>0</v>
      </c>
      <c r="AN8">
        <v>0</v>
      </c>
      <c r="AO8">
        <v>0</v>
      </c>
      <c r="AP8">
        <v>9.8121615529117079E-2</v>
      </c>
      <c r="AQ8">
        <v>0</v>
      </c>
      <c r="AR8">
        <v>11.97986785222292</v>
      </c>
      <c r="AS8">
        <v>8.3461685577123763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25.748777605339278</v>
      </c>
      <c r="BB8">
        <f t="shared" si="0"/>
        <v>590.25068663722845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82.75805321791546</v>
      </c>
      <c r="L9">
        <v>65.694675281773215</v>
      </c>
      <c r="M9">
        <v>0</v>
      </c>
      <c r="N9">
        <v>29.775087716756499</v>
      </c>
      <c r="O9">
        <v>24.975591796331102</v>
      </c>
      <c r="P9">
        <v>32.186204147240879</v>
      </c>
      <c r="Q9">
        <v>5.513095972449535</v>
      </c>
      <c r="R9">
        <v>10.654254126694196</v>
      </c>
      <c r="S9">
        <v>6.6461436142708452</v>
      </c>
      <c r="T9">
        <v>0</v>
      </c>
      <c r="U9">
        <v>277.23857232310576</v>
      </c>
      <c r="V9">
        <v>5.2981937729840052</v>
      </c>
      <c r="W9">
        <v>8.880889886080654</v>
      </c>
      <c r="X9">
        <v>37.663588726627928</v>
      </c>
      <c r="Y9">
        <v>0</v>
      </c>
      <c r="Z9">
        <v>1.6733515758714255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6.6228684499060737</v>
      </c>
      <c r="AL9">
        <v>0</v>
      </c>
      <c r="AM9">
        <v>0</v>
      </c>
      <c r="AN9">
        <v>0</v>
      </c>
      <c r="AO9">
        <v>0</v>
      </c>
      <c r="AP9">
        <v>9.8121615529117079E-2</v>
      </c>
      <c r="AQ9">
        <v>0</v>
      </c>
      <c r="AR9">
        <v>11.97986785222292</v>
      </c>
      <c r="AS9">
        <v>8.3461685577123763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25.748997656879077</v>
      </c>
      <c r="BB9">
        <f t="shared" si="0"/>
        <v>590.25573097659287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82.75805321791546</v>
      </c>
      <c r="L10">
        <v>65.694675281773215</v>
      </c>
      <c r="M10">
        <v>0</v>
      </c>
      <c r="N10">
        <v>29.775087716756499</v>
      </c>
      <c r="O10">
        <v>24.975591796331102</v>
      </c>
      <c r="P10">
        <v>32.186204147240879</v>
      </c>
      <c r="Q10">
        <v>5.513095972449535</v>
      </c>
      <c r="R10">
        <v>10.654254126694196</v>
      </c>
      <c r="S10">
        <v>6.6461436142708452</v>
      </c>
      <c r="T10">
        <v>0</v>
      </c>
      <c r="U10">
        <v>277.23857232310576</v>
      </c>
      <c r="V10">
        <v>5.2981937729840052</v>
      </c>
      <c r="W10">
        <v>8.880889886080654</v>
      </c>
      <c r="X10">
        <v>37.663588726627928</v>
      </c>
      <c r="Y10">
        <v>0</v>
      </c>
      <c r="Z10">
        <v>1.6733515758714255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6.6228684499060737</v>
      </c>
      <c r="AL10">
        <v>0</v>
      </c>
      <c r="AM10">
        <v>0</v>
      </c>
      <c r="AN10">
        <v>0</v>
      </c>
      <c r="AO10">
        <v>0</v>
      </c>
      <c r="AP10">
        <v>9.8121615529117079E-2</v>
      </c>
      <c r="AQ10">
        <v>0</v>
      </c>
      <c r="AR10">
        <v>11.97986785222292</v>
      </c>
      <c r="AS10">
        <v>8.3461685577123763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25.748997656879077</v>
      </c>
      <c r="BB10">
        <f t="shared" si="0"/>
        <v>590.25573097659287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82.75805321791546</v>
      </c>
      <c r="L11">
        <v>65.694675281773215</v>
      </c>
      <c r="M11">
        <v>0</v>
      </c>
      <c r="N11">
        <v>29.775087716756499</v>
      </c>
      <c r="O11">
        <v>24.975591796331102</v>
      </c>
      <c r="P11">
        <v>32.186204147240879</v>
      </c>
      <c r="Q11">
        <v>5.513095972449535</v>
      </c>
      <c r="R11">
        <v>10.654350142693467</v>
      </c>
      <c r="S11">
        <v>6.646239396686874</v>
      </c>
      <c r="T11">
        <v>0</v>
      </c>
      <c r="U11">
        <v>277.23857232310576</v>
      </c>
      <c r="V11">
        <v>5.2981937729840052</v>
      </c>
      <c r="W11">
        <v>8.880889886080654</v>
      </c>
      <c r="X11">
        <v>37.663588726627928</v>
      </c>
      <c r="Y11">
        <v>0</v>
      </c>
      <c r="Z11">
        <v>1.6733515758714255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6.6228684499060737</v>
      </c>
      <c r="AL11">
        <v>0</v>
      </c>
      <c r="AM11">
        <v>0</v>
      </c>
      <c r="AN11">
        <v>0</v>
      </c>
      <c r="AO11">
        <v>0</v>
      </c>
      <c r="AP11">
        <v>9.8121615529117079E-2</v>
      </c>
      <c r="AQ11">
        <v>0</v>
      </c>
      <c r="AR11">
        <v>13.389264070131494</v>
      </c>
      <c r="AS11">
        <v>8.3461685577123763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25.807918435961412</v>
      </c>
      <c r="BB11">
        <f t="shared" si="0"/>
        <v>591.6063982138345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82.756822240089292</v>
      </c>
      <c r="L12">
        <v>65.694675281773215</v>
      </c>
      <c r="M12">
        <v>0</v>
      </c>
      <c r="N12">
        <v>29.775087716756499</v>
      </c>
      <c r="O12">
        <v>24.975591796331102</v>
      </c>
      <c r="P12">
        <v>32.186204147240879</v>
      </c>
      <c r="Q12">
        <v>5.513095972449535</v>
      </c>
      <c r="R12">
        <v>10.654350142693467</v>
      </c>
      <c r="S12">
        <v>6.646239396686874</v>
      </c>
      <c r="T12">
        <v>0</v>
      </c>
      <c r="U12">
        <v>277.23857232310576</v>
      </c>
      <c r="V12">
        <v>5.2981937729840052</v>
      </c>
      <c r="W12">
        <v>8.880889886080654</v>
      </c>
      <c r="X12">
        <v>37.663588726627928</v>
      </c>
      <c r="Y12">
        <v>0</v>
      </c>
      <c r="Z12">
        <v>1.6733515758714255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6.6228684499060737</v>
      </c>
      <c r="AL12">
        <v>0</v>
      </c>
      <c r="AM12">
        <v>0</v>
      </c>
      <c r="AN12">
        <v>0</v>
      </c>
      <c r="AO12">
        <v>0</v>
      </c>
      <c r="AP12">
        <v>9.8121615529117079E-2</v>
      </c>
      <c r="AQ12">
        <v>0</v>
      </c>
      <c r="AR12">
        <v>13.389264070131494</v>
      </c>
      <c r="AS12">
        <v>8.3461685577123763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25.807866981088281</v>
      </c>
      <c r="BB12">
        <f t="shared" si="0"/>
        <v>591.60521869088132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82.756822240089292</v>
      </c>
      <c r="L13">
        <v>65.694675281773215</v>
      </c>
      <c r="M13">
        <v>0</v>
      </c>
      <c r="N13">
        <v>29.775087716756499</v>
      </c>
      <c r="O13">
        <v>24.975591796331102</v>
      </c>
      <c r="P13">
        <v>32.186204147240879</v>
      </c>
      <c r="Q13">
        <v>5.513095972449535</v>
      </c>
      <c r="R13">
        <v>10.654350142693467</v>
      </c>
      <c r="S13">
        <v>6.646239396686874</v>
      </c>
      <c r="T13">
        <v>0</v>
      </c>
      <c r="U13">
        <v>277.23857232310576</v>
      </c>
      <c r="V13">
        <v>5.2981937729840052</v>
      </c>
      <c r="W13">
        <v>8.880889886080654</v>
      </c>
      <c r="X13">
        <v>37.663588726627928</v>
      </c>
      <c r="Y13">
        <v>0</v>
      </c>
      <c r="Z13">
        <v>1.6733515758714255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6.6228684499060737</v>
      </c>
      <c r="AL13">
        <v>0</v>
      </c>
      <c r="AM13">
        <v>0</v>
      </c>
      <c r="AN13">
        <v>0</v>
      </c>
      <c r="AO13">
        <v>0</v>
      </c>
      <c r="AP13">
        <v>9.8121615529117079E-2</v>
      </c>
      <c r="AQ13">
        <v>0</v>
      </c>
      <c r="AR13">
        <v>11.97986785222292</v>
      </c>
      <c r="AS13">
        <v>8.3461685577123763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25.748954219179701</v>
      </c>
      <c r="BB13">
        <f t="shared" si="0"/>
        <v>590.25473523488131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82.756822240089292</v>
      </c>
      <c r="L14">
        <v>65.694675281773215</v>
      </c>
      <c r="M14">
        <v>0</v>
      </c>
      <c r="N14">
        <v>29.775087716756499</v>
      </c>
      <c r="O14">
        <v>24.975591796331102</v>
      </c>
      <c r="P14">
        <v>32.186204147240879</v>
      </c>
      <c r="Q14">
        <v>5.513095972449535</v>
      </c>
      <c r="R14">
        <v>10.654254126694196</v>
      </c>
      <c r="S14">
        <v>6.6461436142708452</v>
      </c>
      <c r="T14">
        <v>0</v>
      </c>
      <c r="U14">
        <v>277.23857232310576</v>
      </c>
      <c r="V14">
        <v>5.2981937729840052</v>
      </c>
      <c r="W14">
        <v>8.880889886080654</v>
      </c>
      <c r="X14">
        <v>37.663588726627928</v>
      </c>
      <c r="Y14">
        <v>0</v>
      </c>
      <c r="Z14">
        <v>1.6733515758714255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6.6228684499060737</v>
      </c>
      <c r="AL14">
        <v>0</v>
      </c>
      <c r="AM14">
        <v>0</v>
      </c>
      <c r="AN14">
        <v>0</v>
      </c>
      <c r="AO14">
        <v>0</v>
      </c>
      <c r="AP14">
        <v>9.8121615529117079E-2</v>
      </c>
      <c r="AQ14">
        <v>0</v>
      </c>
      <c r="AR14">
        <v>11.97986785222292</v>
      </c>
      <c r="AS14">
        <v>8.3461685577123763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25.748946202005946</v>
      </c>
      <c r="BB14">
        <f t="shared" si="0"/>
        <v>590.25455145363981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82.756822240089292</v>
      </c>
      <c r="L15">
        <v>65.694675281773215</v>
      </c>
      <c r="M15">
        <v>0</v>
      </c>
      <c r="N15">
        <v>29.775087716756499</v>
      </c>
      <c r="O15">
        <v>24.975591796331102</v>
      </c>
      <c r="P15">
        <v>32.186204147240879</v>
      </c>
      <c r="Q15">
        <v>5.513095972449535</v>
      </c>
      <c r="R15">
        <v>10.654350142693467</v>
      </c>
      <c r="S15">
        <v>6.646239396686874</v>
      </c>
      <c r="T15">
        <v>0</v>
      </c>
      <c r="U15">
        <v>277.23857232310576</v>
      </c>
      <c r="V15">
        <v>5.2981937729840052</v>
      </c>
      <c r="W15">
        <v>8.880889886080654</v>
      </c>
      <c r="X15">
        <v>37.663588726627928</v>
      </c>
      <c r="Y15">
        <v>0</v>
      </c>
      <c r="Z15">
        <v>1.6733515758714255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6.6228684499060737</v>
      </c>
      <c r="AL15">
        <v>0</v>
      </c>
      <c r="AM15">
        <v>0</v>
      </c>
      <c r="AN15">
        <v>0</v>
      </c>
      <c r="AO15">
        <v>0</v>
      </c>
      <c r="AP15">
        <v>9.8121615529117079E-2</v>
      </c>
      <c r="AQ15">
        <v>0</v>
      </c>
      <c r="AR15">
        <v>11.97986785222292</v>
      </c>
      <c r="AS15">
        <v>8.1442120496764758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25.740512437143799</v>
      </c>
      <c r="BB15">
        <f t="shared" si="0"/>
        <v>590.06122050888132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82.756822240089292</v>
      </c>
      <c r="L16">
        <v>65.694675281773215</v>
      </c>
      <c r="M16">
        <v>0</v>
      </c>
      <c r="N16">
        <v>29.775087716756499</v>
      </c>
      <c r="O16">
        <v>24.975591796331102</v>
      </c>
      <c r="P16">
        <v>32.186204147240879</v>
      </c>
      <c r="Q16">
        <v>5.513095972449535</v>
      </c>
      <c r="R16">
        <v>10.654350142693467</v>
      </c>
      <c r="S16">
        <v>6.646239396686874</v>
      </c>
      <c r="T16">
        <v>0</v>
      </c>
      <c r="U16">
        <v>277.23857232310576</v>
      </c>
      <c r="V16">
        <v>5.2981937729840052</v>
      </c>
      <c r="W16">
        <v>8.880889886080654</v>
      </c>
      <c r="X16">
        <v>37.663588726627928</v>
      </c>
      <c r="Y16">
        <v>0</v>
      </c>
      <c r="Z16">
        <v>1.6733515758714255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6.6228684499060737</v>
      </c>
      <c r="AL16">
        <v>0</v>
      </c>
      <c r="AM16">
        <v>0</v>
      </c>
      <c r="AN16">
        <v>0</v>
      </c>
      <c r="AO16">
        <v>0</v>
      </c>
      <c r="AP16">
        <v>9.8121615529117079E-2</v>
      </c>
      <c r="AQ16">
        <v>0</v>
      </c>
      <c r="AR16">
        <v>11.97986785222292</v>
      </c>
      <c r="AS16">
        <v>8.1442120496764758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25.740512437143799</v>
      </c>
      <c r="BB16">
        <f t="shared" si="0"/>
        <v>590.06122050888132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82.756822240089292</v>
      </c>
      <c r="L17">
        <v>65.694675281773215</v>
      </c>
      <c r="M17">
        <v>0</v>
      </c>
      <c r="N17">
        <v>29.775087716756499</v>
      </c>
      <c r="O17">
        <v>24.975591796331102</v>
      </c>
      <c r="P17">
        <v>32.186204147240879</v>
      </c>
      <c r="Q17">
        <v>5.513095972449535</v>
      </c>
      <c r="R17">
        <v>10.654542316238937</v>
      </c>
      <c r="S17">
        <v>6.6463352546708832</v>
      </c>
      <c r="T17">
        <v>0</v>
      </c>
      <c r="U17">
        <v>277.23857232310576</v>
      </c>
      <c r="V17">
        <v>5.2981937729840052</v>
      </c>
      <c r="W17">
        <v>8.880889886080654</v>
      </c>
      <c r="X17">
        <v>37.663588726627928</v>
      </c>
      <c r="Y17">
        <v>0</v>
      </c>
      <c r="Z17">
        <v>1.6733515758714255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6.6228684499060737</v>
      </c>
      <c r="AL17">
        <v>0</v>
      </c>
      <c r="AM17">
        <v>0</v>
      </c>
      <c r="AN17">
        <v>0</v>
      </c>
      <c r="AO17">
        <v>0</v>
      </c>
      <c r="AP17">
        <v>9.8121615529117079E-2</v>
      </c>
      <c r="AQ17">
        <v>0</v>
      </c>
      <c r="AR17">
        <v>11.97986785222292</v>
      </c>
      <c r="AS17">
        <v>8.1442120496764758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25.740524476861737</v>
      </c>
      <c r="BB17">
        <f t="shared" si="0"/>
        <v>590.0614965006929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82.756822240089292</v>
      </c>
      <c r="L18">
        <v>65.694675281773215</v>
      </c>
      <c r="M18">
        <v>0</v>
      </c>
      <c r="N18">
        <v>29.775087716756499</v>
      </c>
      <c r="O18">
        <v>24.975591796331102</v>
      </c>
      <c r="P18">
        <v>32.186204147240879</v>
      </c>
      <c r="Q18">
        <v>5.513095972449535</v>
      </c>
      <c r="R18">
        <v>10.654542316238937</v>
      </c>
      <c r="S18">
        <v>6.6463352546708832</v>
      </c>
      <c r="T18">
        <v>0</v>
      </c>
      <c r="U18">
        <v>277.23857232310576</v>
      </c>
      <c r="V18">
        <v>5.2981937729840052</v>
      </c>
      <c r="W18">
        <v>8.880889886080654</v>
      </c>
      <c r="X18">
        <v>37.663588726627928</v>
      </c>
      <c r="Y18">
        <v>0</v>
      </c>
      <c r="Z18">
        <v>1.6733515758714255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6.6228684499060737</v>
      </c>
      <c r="AL18">
        <v>0</v>
      </c>
      <c r="AM18">
        <v>1.3414565021916094</v>
      </c>
      <c r="AN18">
        <v>0</v>
      </c>
      <c r="AO18">
        <v>0</v>
      </c>
      <c r="AP18">
        <v>9.8121615529117079E-2</v>
      </c>
      <c r="AQ18">
        <v>0</v>
      </c>
      <c r="AR18">
        <v>11.97986785222292</v>
      </c>
      <c r="AS18">
        <v>8.1442120496764758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25.796597358653344</v>
      </c>
      <c r="BB18">
        <f t="shared" si="0"/>
        <v>591.34688012109291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82.756822240089292</v>
      </c>
      <c r="L19">
        <v>65.694675281773215</v>
      </c>
      <c r="M19">
        <v>0</v>
      </c>
      <c r="N19">
        <v>29.775087716756499</v>
      </c>
      <c r="O19">
        <v>24.975591796331102</v>
      </c>
      <c r="P19">
        <v>32.186204147240879</v>
      </c>
      <c r="Q19">
        <v>5.513095972449535</v>
      </c>
      <c r="R19">
        <v>10.654542316238937</v>
      </c>
      <c r="S19">
        <v>6.6463352546708832</v>
      </c>
      <c r="T19">
        <v>0</v>
      </c>
      <c r="U19">
        <v>277.23857232310576</v>
      </c>
      <c r="V19">
        <v>5.2981937729840052</v>
      </c>
      <c r="W19">
        <v>8.880889886080654</v>
      </c>
      <c r="X19">
        <v>37.663588726627928</v>
      </c>
      <c r="Y19">
        <v>0</v>
      </c>
      <c r="Z19">
        <v>1.6733515758714255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6.6228684499060737</v>
      </c>
      <c r="AL19">
        <v>0</v>
      </c>
      <c r="AM19">
        <v>1.3414565021916094</v>
      </c>
      <c r="AN19">
        <v>0</v>
      </c>
      <c r="AO19">
        <v>0</v>
      </c>
      <c r="AP19">
        <v>9.8121615529117079E-2</v>
      </c>
      <c r="AQ19">
        <v>0</v>
      </c>
      <c r="AR19">
        <v>13.389264070131494</v>
      </c>
      <c r="AS19">
        <v>8.1442120496764758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25.855510120561924</v>
      </c>
      <c r="BB19">
        <f t="shared" si="0"/>
        <v>592.69736357709291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82.756822240089292</v>
      </c>
      <c r="L20">
        <v>65.694675281773215</v>
      </c>
      <c r="M20">
        <v>0</v>
      </c>
      <c r="N20">
        <v>29.775087716756499</v>
      </c>
      <c r="O20">
        <v>24.975591796331102</v>
      </c>
      <c r="P20">
        <v>32.186204147240879</v>
      </c>
      <c r="Q20">
        <v>5.513095972449535</v>
      </c>
      <c r="R20">
        <v>10.654446205863456</v>
      </c>
      <c r="S20">
        <v>6.646239396686874</v>
      </c>
      <c r="T20">
        <v>0</v>
      </c>
      <c r="U20">
        <v>277.23857232310576</v>
      </c>
      <c r="V20">
        <v>5.2981937729840052</v>
      </c>
      <c r="W20">
        <v>8.880889886080654</v>
      </c>
      <c r="X20">
        <v>37.663588726627928</v>
      </c>
      <c r="Y20">
        <v>0</v>
      </c>
      <c r="Z20">
        <v>1.6733515758714255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6.6228684499060737</v>
      </c>
      <c r="AL20">
        <v>0</v>
      </c>
      <c r="AM20">
        <v>1.3414565021916094</v>
      </c>
      <c r="AN20">
        <v>0</v>
      </c>
      <c r="AO20">
        <v>0</v>
      </c>
      <c r="AP20">
        <v>9.8121615529117079E-2</v>
      </c>
      <c r="AQ20">
        <v>0</v>
      </c>
      <c r="AR20">
        <v>13.389264070131494</v>
      </c>
      <c r="AS20">
        <v>8.1442120496764758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25.855502096284496</v>
      </c>
      <c r="BB20">
        <f t="shared" si="0"/>
        <v>592.69717963301093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82.756822240089292</v>
      </c>
      <c r="L21">
        <v>65.694675281773215</v>
      </c>
      <c r="M21">
        <v>0</v>
      </c>
      <c r="N21">
        <v>29.775087716756499</v>
      </c>
      <c r="O21">
        <v>24.975591796331102</v>
      </c>
      <c r="P21">
        <v>32.186204147240879</v>
      </c>
      <c r="Q21">
        <v>5.513095972449535</v>
      </c>
      <c r="R21">
        <v>10.654446205863456</v>
      </c>
      <c r="S21">
        <v>6.646239396686874</v>
      </c>
      <c r="T21">
        <v>0</v>
      </c>
      <c r="U21">
        <v>277.23857232310576</v>
      </c>
      <c r="V21">
        <v>5.2981937729840052</v>
      </c>
      <c r="W21">
        <v>8.880889886080654</v>
      </c>
      <c r="X21">
        <v>37.663588726627928</v>
      </c>
      <c r="Y21">
        <v>0</v>
      </c>
      <c r="Z21">
        <v>1.6733515758714255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6.6228684499060737</v>
      </c>
      <c r="AL21">
        <v>0</v>
      </c>
      <c r="AM21">
        <v>2.7241887524525148</v>
      </c>
      <c r="AN21">
        <v>0</v>
      </c>
      <c r="AO21">
        <v>0</v>
      </c>
      <c r="AP21">
        <v>9.8121615529117079E-2</v>
      </c>
      <c r="AQ21">
        <v>0</v>
      </c>
      <c r="AR21">
        <v>11.97986785222292</v>
      </c>
      <c r="AS21">
        <v>8.1442120496764758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25.854387542436825</v>
      </c>
      <c r="BB21">
        <f t="shared" si="0"/>
        <v>592.6716302192109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82.756822240089292</v>
      </c>
      <c r="L22">
        <v>65.694675281773215</v>
      </c>
      <c r="M22">
        <v>0</v>
      </c>
      <c r="N22">
        <v>29.775087716756499</v>
      </c>
      <c r="O22">
        <v>24.975591796331102</v>
      </c>
      <c r="P22">
        <v>32.186204147240879</v>
      </c>
      <c r="Q22">
        <v>5.513095972449535</v>
      </c>
      <c r="R22">
        <v>10.654542316238937</v>
      </c>
      <c r="S22">
        <v>6.646239396686874</v>
      </c>
      <c r="T22">
        <v>0</v>
      </c>
      <c r="U22">
        <v>277.23857232310576</v>
      </c>
      <c r="V22">
        <v>5.2981937729840052</v>
      </c>
      <c r="W22">
        <v>8.880889886080654</v>
      </c>
      <c r="X22">
        <v>37.663588726627928</v>
      </c>
      <c r="Y22">
        <v>0</v>
      </c>
      <c r="Z22">
        <v>1.6733515758714255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0.7329021850344396</v>
      </c>
      <c r="AI22">
        <v>0</v>
      </c>
      <c r="AJ22">
        <v>0</v>
      </c>
      <c r="AK22">
        <v>6.6228684499060737</v>
      </c>
      <c r="AL22">
        <v>0</v>
      </c>
      <c r="AM22">
        <v>2.7241887524525148</v>
      </c>
      <c r="AN22">
        <v>0</v>
      </c>
      <c r="AO22">
        <v>0</v>
      </c>
      <c r="AP22">
        <v>9.8121615529117079E-2</v>
      </c>
      <c r="AQ22">
        <v>0</v>
      </c>
      <c r="AR22">
        <v>11.97986785222292</v>
      </c>
      <c r="AS22">
        <v>8.1442120496764758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25.885026871184955</v>
      </c>
      <c r="BB22">
        <f t="shared" si="0"/>
        <v>593.37398918587257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82.760229018875364</v>
      </c>
      <c r="L23">
        <v>65.694675281773215</v>
      </c>
      <c r="M23">
        <v>0</v>
      </c>
      <c r="N23">
        <v>29.775087716756499</v>
      </c>
      <c r="O23">
        <v>24.975591796331102</v>
      </c>
      <c r="P23">
        <v>32.186204147240879</v>
      </c>
      <c r="Q23">
        <v>5.513095972449535</v>
      </c>
      <c r="R23">
        <v>10.655409439619175</v>
      </c>
      <c r="S23">
        <v>6.6464311883123406</v>
      </c>
      <c r="T23">
        <v>0</v>
      </c>
      <c r="U23">
        <v>277.23857232310576</v>
      </c>
      <c r="V23">
        <v>5.2981937729840052</v>
      </c>
      <c r="W23">
        <v>8.880889886080654</v>
      </c>
      <c r="X23">
        <v>37.663588726627928</v>
      </c>
      <c r="Y23">
        <v>0</v>
      </c>
      <c r="Z23">
        <v>1.6733515758714255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4.8860149129618033</v>
      </c>
      <c r="AI23">
        <v>0</v>
      </c>
      <c r="AJ23">
        <v>0</v>
      </c>
      <c r="AK23">
        <v>6.6228684499060737</v>
      </c>
      <c r="AL23">
        <v>0</v>
      </c>
      <c r="AM23">
        <v>4.0780283158004584</v>
      </c>
      <c r="AN23">
        <v>0</v>
      </c>
      <c r="AO23">
        <v>0</v>
      </c>
      <c r="AP23">
        <v>9.8121615529117079E-2</v>
      </c>
      <c r="AQ23">
        <v>0</v>
      </c>
      <c r="AR23">
        <v>11.97986785222292</v>
      </c>
      <c r="AS23">
        <v>8.1442120496764758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26.115404142960756</v>
      </c>
      <c r="BB23">
        <f t="shared" si="0"/>
        <v>598.65502989916399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82.760229018875364</v>
      </c>
      <c r="L24">
        <v>65.694675281773215</v>
      </c>
      <c r="M24">
        <v>0</v>
      </c>
      <c r="N24">
        <v>29.775087716756499</v>
      </c>
      <c r="O24">
        <v>24.975591796331102</v>
      </c>
      <c r="P24">
        <v>32.186204147240879</v>
      </c>
      <c r="Q24">
        <v>5.513095972449535</v>
      </c>
      <c r="R24">
        <v>10.655409439619175</v>
      </c>
      <c r="S24">
        <v>6.6464311883123406</v>
      </c>
      <c r="T24">
        <v>0</v>
      </c>
      <c r="U24">
        <v>277.23857232310576</v>
      </c>
      <c r="V24">
        <v>5.2981937729840052</v>
      </c>
      <c r="W24">
        <v>8.880889886080654</v>
      </c>
      <c r="X24">
        <v>37.663588726627928</v>
      </c>
      <c r="Y24">
        <v>0</v>
      </c>
      <c r="Z24">
        <v>1.6733515758714255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9.7720298259236067</v>
      </c>
      <c r="AI24">
        <v>0</v>
      </c>
      <c r="AJ24">
        <v>0</v>
      </c>
      <c r="AK24">
        <v>6.6228684499060737</v>
      </c>
      <c r="AL24">
        <v>0</v>
      </c>
      <c r="AM24">
        <v>4.0780283158004584</v>
      </c>
      <c r="AN24">
        <v>0</v>
      </c>
      <c r="AO24">
        <v>0</v>
      </c>
      <c r="AP24">
        <v>9.8121615529117079E-2</v>
      </c>
      <c r="AQ24">
        <v>0</v>
      </c>
      <c r="AR24">
        <v>11.97986785222292</v>
      </c>
      <c r="AS24">
        <v>8.1442120496764758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26.319639566322557</v>
      </c>
      <c r="BB24">
        <f t="shared" si="0"/>
        <v>603.33680938876398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82.759683194562214</v>
      </c>
      <c r="L25">
        <v>65.694675281773215</v>
      </c>
      <c r="M25">
        <v>0</v>
      </c>
      <c r="N25">
        <v>29.775087716756499</v>
      </c>
      <c r="O25">
        <v>24.975591796331102</v>
      </c>
      <c r="P25">
        <v>32.186204147240879</v>
      </c>
      <c r="Q25">
        <v>5.513095972449535</v>
      </c>
      <c r="R25">
        <v>10.654302692600451</v>
      </c>
      <c r="S25">
        <v>6.6469119945224824</v>
      </c>
      <c r="T25">
        <v>0</v>
      </c>
      <c r="U25">
        <v>277.23857232310576</v>
      </c>
      <c r="V25">
        <v>5.2981937729840052</v>
      </c>
      <c r="W25">
        <v>8.880889886080654</v>
      </c>
      <c r="X25">
        <v>37.663588726627928</v>
      </c>
      <c r="Y25">
        <v>0</v>
      </c>
      <c r="Z25">
        <v>1.6733515758714255</v>
      </c>
      <c r="AA25">
        <v>0</v>
      </c>
      <c r="AB25">
        <v>0.86211399874765182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14.65804473888541</v>
      </c>
      <c r="AI25">
        <v>0</v>
      </c>
      <c r="AJ25">
        <v>0</v>
      </c>
      <c r="AK25">
        <v>6.6228684499060737</v>
      </c>
      <c r="AL25">
        <v>0</v>
      </c>
      <c r="AM25">
        <v>4.0780283158004584</v>
      </c>
      <c r="AN25">
        <v>0</v>
      </c>
      <c r="AO25">
        <v>0</v>
      </c>
      <c r="AP25">
        <v>9.8121615529117079E-2</v>
      </c>
      <c r="AQ25">
        <v>0</v>
      </c>
      <c r="AR25">
        <v>13.389264070131494</v>
      </c>
      <c r="AS25">
        <v>8.1442120496764758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26.618775136958504</v>
      </c>
      <c r="BB25">
        <f t="shared" si="0"/>
        <v>610.19402718262427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82.755863930754572</v>
      </c>
      <c r="L26">
        <v>65.694675281773215</v>
      </c>
      <c r="M26">
        <v>0</v>
      </c>
      <c r="N26">
        <v>29.775087716756499</v>
      </c>
      <c r="O26">
        <v>24.975591796331102</v>
      </c>
      <c r="P26">
        <v>32.186204147240879</v>
      </c>
      <c r="Q26">
        <v>5.513095972449535</v>
      </c>
      <c r="R26">
        <v>10.654302692600451</v>
      </c>
      <c r="S26">
        <v>6.6469119945224824</v>
      </c>
      <c r="T26">
        <v>0</v>
      </c>
      <c r="U26">
        <v>277.23857232310576</v>
      </c>
      <c r="V26">
        <v>5.2981937729840052</v>
      </c>
      <c r="W26">
        <v>8.880889886080654</v>
      </c>
      <c r="X26">
        <v>37.663588726627928</v>
      </c>
      <c r="Y26">
        <v>0</v>
      </c>
      <c r="Z26">
        <v>3.3467031517428509</v>
      </c>
      <c r="AA26">
        <v>0</v>
      </c>
      <c r="AB26">
        <v>3.3794858534752654</v>
      </c>
      <c r="AC26">
        <v>2.302725054790232</v>
      </c>
      <c r="AD26">
        <v>0</v>
      </c>
      <c r="AE26">
        <v>0</v>
      </c>
      <c r="AF26">
        <v>0</v>
      </c>
      <c r="AG26">
        <v>0</v>
      </c>
      <c r="AH26">
        <v>21.98706736787727</v>
      </c>
      <c r="AI26">
        <v>0</v>
      </c>
      <c r="AJ26">
        <v>0</v>
      </c>
      <c r="AK26">
        <v>6.6228684499060737</v>
      </c>
      <c r="AL26">
        <v>0</v>
      </c>
      <c r="AM26">
        <v>4.0780283158004584</v>
      </c>
      <c r="AN26">
        <v>0</v>
      </c>
      <c r="AO26">
        <v>0</v>
      </c>
      <c r="AP26">
        <v>0.16353602588186181</v>
      </c>
      <c r="AQ26">
        <v>0</v>
      </c>
      <c r="AR26">
        <v>13.389264070131494</v>
      </c>
      <c r="AS26">
        <v>8.1442120496764758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27.199129106665225</v>
      </c>
      <c r="BB26">
        <f t="shared" si="0"/>
        <v>623.49773947384369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82.755863930754572</v>
      </c>
      <c r="L27">
        <v>65.694675281773215</v>
      </c>
      <c r="M27">
        <v>0</v>
      </c>
      <c r="N27">
        <v>29.775087716756499</v>
      </c>
      <c r="O27">
        <v>24.975591796331102</v>
      </c>
      <c r="P27">
        <v>32.186204147240879</v>
      </c>
      <c r="Q27">
        <v>5.5123226419907692</v>
      </c>
      <c r="R27">
        <v>10.654302692600451</v>
      </c>
      <c r="S27">
        <v>6.6463022744502593</v>
      </c>
      <c r="T27">
        <v>0</v>
      </c>
      <c r="U27">
        <v>277.23857232310576</v>
      </c>
      <c r="V27">
        <v>5.2981937729840052</v>
      </c>
      <c r="W27">
        <v>8.880889886080654</v>
      </c>
      <c r="X27">
        <v>37.663588726627928</v>
      </c>
      <c r="Y27">
        <v>0</v>
      </c>
      <c r="Z27">
        <v>3.3467031517428509</v>
      </c>
      <c r="AA27">
        <v>0.96819381757461909</v>
      </c>
      <c r="AB27">
        <v>3.3794858534752654</v>
      </c>
      <c r="AC27">
        <v>2.302725054790232</v>
      </c>
      <c r="AD27">
        <v>0</v>
      </c>
      <c r="AE27">
        <v>0</v>
      </c>
      <c r="AF27">
        <v>0</v>
      </c>
      <c r="AG27">
        <v>0</v>
      </c>
      <c r="AH27">
        <v>19.544059651847213</v>
      </c>
      <c r="AI27">
        <v>0.98658303631809641</v>
      </c>
      <c r="AJ27">
        <v>0</v>
      </c>
      <c r="AK27">
        <v>6.6228684499060737</v>
      </c>
      <c r="AL27">
        <v>0</v>
      </c>
      <c r="AM27">
        <v>4.0780283158004584</v>
      </c>
      <c r="AN27">
        <v>0</v>
      </c>
      <c r="AO27">
        <v>0</v>
      </c>
      <c r="AP27">
        <v>0.16353602588186181</v>
      </c>
      <c r="AQ27">
        <v>0</v>
      </c>
      <c r="AR27">
        <v>11.97986785222292</v>
      </c>
      <c r="AS27">
        <v>8.1442120496764758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27.119750483207106</v>
      </c>
      <c r="BB27">
        <f t="shared" si="0"/>
        <v>621.67810796672507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82.755863930754572</v>
      </c>
      <c r="L28">
        <v>65.694675281773215</v>
      </c>
      <c r="M28">
        <v>0</v>
      </c>
      <c r="N28">
        <v>29.775087716756499</v>
      </c>
      <c r="O28">
        <v>24.975591796331102</v>
      </c>
      <c r="P28">
        <v>32.186204147240879</v>
      </c>
      <c r="Q28">
        <v>5.5123226419907692</v>
      </c>
      <c r="R28">
        <v>10.654302692600451</v>
      </c>
      <c r="S28">
        <v>6.6463022744502593</v>
      </c>
      <c r="T28">
        <v>0</v>
      </c>
      <c r="U28">
        <v>277.23857232310576</v>
      </c>
      <c r="V28">
        <v>5.2981937729840052</v>
      </c>
      <c r="W28">
        <v>8.880889886080654</v>
      </c>
      <c r="X28">
        <v>37.663588726627928</v>
      </c>
      <c r="Y28">
        <v>0</v>
      </c>
      <c r="Z28">
        <v>3.3467031517428509</v>
      </c>
      <c r="AA28">
        <v>4.5384090169066997</v>
      </c>
      <c r="AB28">
        <v>4.4829910907952408</v>
      </c>
      <c r="AC28">
        <v>4.6054506274264231</v>
      </c>
      <c r="AD28">
        <v>2.3536362700897513</v>
      </c>
      <c r="AE28">
        <v>0</v>
      </c>
      <c r="AF28">
        <v>0</v>
      </c>
      <c r="AG28">
        <v>0</v>
      </c>
      <c r="AH28">
        <v>30.17114224326863</v>
      </c>
      <c r="AI28">
        <v>4.275193071070758</v>
      </c>
      <c r="AJ28">
        <v>0</v>
      </c>
      <c r="AK28">
        <v>6.6228684499060737</v>
      </c>
      <c r="AL28">
        <v>0</v>
      </c>
      <c r="AM28">
        <v>4.0780283158004584</v>
      </c>
      <c r="AN28">
        <v>0</v>
      </c>
      <c r="AO28">
        <v>0</v>
      </c>
      <c r="AP28">
        <v>0.16353602588186181</v>
      </c>
      <c r="AQ28">
        <v>0</v>
      </c>
      <c r="AR28">
        <v>11.97986785222292</v>
      </c>
      <c r="AS28">
        <v>8.1442120496764758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28.091423874259192</v>
      </c>
      <c r="BB28">
        <f t="shared" si="0"/>
        <v>643.95220948122505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82.755863930754572</v>
      </c>
      <c r="L29">
        <v>65.694675281773215</v>
      </c>
      <c r="M29">
        <v>0</v>
      </c>
      <c r="N29">
        <v>29.775087716756499</v>
      </c>
      <c r="O29">
        <v>24.975591796331102</v>
      </c>
      <c r="P29">
        <v>32.186204147240879</v>
      </c>
      <c r="Q29">
        <v>5.5123226419907692</v>
      </c>
      <c r="R29">
        <v>10.654302692600451</v>
      </c>
      <c r="S29">
        <v>6.6463022744502593</v>
      </c>
      <c r="T29">
        <v>0</v>
      </c>
      <c r="U29">
        <v>277.23857232310576</v>
      </c>
      <c r="V29">
        <v>5.2981937729840052</v>
      </c>
      <c r="W29">
        <v>8.880889886080654</v>
      </c>
      <c r="X29">
        <v>37.663588726627928</v>
      </c>
      <c r="Y29">
        <v>0</v>
      </c>
      <c r="Z29">
        <v>3.3467031517428509</v>
      </c>
      <c r="AA29">
        <v>8.0682826967230223</v>
      </c>
      <c r="AB29">
        <v>10.221220285535377</v>
      </c>
      <c r="AC29">
        <v>7.5078713403256092</v>
      </c>
      <c r="AD29">
        <v>4.7072722810477972</v>
      </c>
      <c r="AE29">
        <v>0</v>
      </c>
      <c r="AF29">
        <v>0</v>
      </c>
      <c r="AG29">
        <v>0</v>
      </c>
      <c r="AH29">
        <v>36.205370691922361</v>
      </c>
      <c r="AI29">
        <v>4.275193071070758</v>
      </c>
      <c r="AJ29">
        <v>0</v>
      </c>
      <c r="AK29">
        <v>6.6228684499060737</v>
      </c>
      <c r="AL29">
        <v>0</v>
      </c>
      <c r="AM29">
        <v>4.0780283158004584</v>
      </c>
      <c r="AN29">
        <v>0</v>
      </c>
      <c r="AO29">
        <v>0</v>
      </c>
      <c r="AP29">
        <v>0.16353602588186181</v>
      </c>
      <c r="AQ29">
        <v>0</v>
      </c>
      <c r="AR29">
        <v>12.12080736798163</v>
      </c>
      <c r="AS29">
        <v>8.1442120496764758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28.956655766385317</v>
      </c>
      <c r="BB29">
        <f t="shared" si="0"/>
        <v>663.78630515192526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82.755863930754572</v>
      </c>
      <c r="L30">
        <v>65.694675281773215</v>
      </c>
      <c r="M30">
        <v>0</v>
      </c>
      <c r="N30">
        <v>29.775087716756499</v>
      </c>
      <c r="O30">
        <v>24.975591796331102</v>
      </c>
      <c r="P30">
        <v>32.186204147240879</v>
      </c>
      <c r="Q30">
        <v>5.5123226419907692</v>
      </c>
      <c r="R30">
        <v>10.654302692600451</v>
      </c>
      <c r="S30">
        <v>6.6463022744502593</v>
      </c>
      <c r="T30">
        <v>0</v>
      </c>
      <c r="U30">
        <v>277.23857232310576</v>
      </c>
      <c r="V30">
        <v>5.2981937729840052</v>
      </c>
      <c r="W30">
        <v>8.880889886080654</v>
      </c>
      <c r="X30">
        <v>37.663588726627928</v>
      </c>
      <c r="Y30">
        <v>0</v>
      </c>
      <c r="Z30">
        <v>3.3467031517428509</v>
      </c>
      <c r="AA30">
        <v>10.76147555207681</v>
      </c>
      <c r="AB30">
        <v>10.221220285535377</v>
      </c>
      <c r="AC30">
        <v>7.5078713403256092</v>
      </c>
      <c r="AD30">
        <v>7.0609085511375493</v>
      </c>
      <c r="AE30">
        <v>0</v>
      </c>
      <c r="AF30">
        <v>0</v>
      </c>
      <c r="AG30">
        <v>0</v>
      </c>
      <c r="AH30">
        <v>36.205370691922361</v>
      </c>
      <c r="AI30">
        <v>4.275193071070758</v>
      </c>
      <c r="AJ30">
        <v>0</v>
      </c>
      <c r="AK30">
        <v>6.6228684499060737</v>
      </c>
      <c r="AL30">
        <v>0</v>
      </c>
      <c r="AM30">
        <v>4.0780283158004584</v>
      </c>
      <c r="AN30">
        <v>0</v>
      </c>
      <c r="AO30">
        <v>0</v>
      </c>
      <c r="AP30">
        <v>0.16353602588186181</v>
      </c>
      <c r="AQ30">
        <v>0</v>
      </c>
      <c r="AR30">
        <v>12.12080736798163</v>
      </c>
      <c r="AS30">
        <v>8.1442120496764758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29.167613223828859</v>
      </c>
      <c r="BB30">
        <f t="shared" si="0"/>
        <v>668.62217681992524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82.755863930754572</v>
      </c>
      <c r="L31">
        <v>65.694675281773215</v>
      </c>
      <c r="M31">
        <v>0</v>
      </c>
      <c r="N31">
        <v>29.775087716756499</v>
      </c>
      <c r="O31">
        <v>24.975591796331102</v>
      </c>
      <c r="P31">
        <v>32.186204147240879</v>
      </c>
      <c r="Q31">
        <v>5.5123226419907692</v>
      </c>
      <c r="R31">
        <v>10.654302692600451</v>
      </c>
      <c r="S31">
        <v>6.6463022744502593</v>
      </c>
      <c r="T31">
        <v>0</v>
      </c>
      <c r="U31">
        <v>277.23857232310576</v>
      </c>
      <c r="V31">
        <v>5.2981937729840052</v>
      </c>
      <c r="W31">
        <v>8.880889886080654</v>
      </c>
      <c r="X31">
        <v>37.663588726627928</v>
      </c>
      <c r="Y31">
        <v>0</v>
      </c>
      <c r="Z31">
        <v>3.3467031517428509</v>
      </c>
      <c r="AA31">
        <v>10.76147555207681</v>
      </c>
      <c r="AB31">
        <v>10.221220285535377</v>
      </c>
      <c r="AC31">
        <v>7.5078713403256092</v>
      </c>
      <c r="AD31">
        <v>7.0609085511375493</v>
      </c>
      <c r="AE31">
        <v>0</v>
      </c>
      <c r="AF31">
        <v>0</v>
      </c>
      <c r="AG31">
        <v>0</v>
      </c>
      <c r="AH31">
        <v>36.205370691922361</v>
      </c>
      <c r="AI31">
        <v>4.275193071070758</v>
      </c>
      <c r="AJ31">
        <v>0</v>
      </c>
      <c r="AK31">
        <v>6.6228684499060737</v>
      </c>
      <c r="AL31">
        <v>0</v>
      </c>
      <c r="AM31">
        <v>4.0780283158004584</v>
      </c>
      <c r="AN31">
        <v>0</v>
      </c>
      <c r="AO31">
        <v>0</v>
      </c>
      <c r="AP31">
        <v>0.16353602588186181</v>
      </c>
      <c r="AQ31">
        <v>0</v>
      </c>
      <c r="AR31">
        <v>12.12080736798163</v>
      </c>
      <c r="AS31">
        <v>8.1442120496764758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29.167613223828859</v>
      </c>
      <c r="BB31">
        <f t="shared" si="0"/>
        <v>668.62217681992524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82.755863930754572</v>
      </c>
      <c r="L32">
        <v>65.694675281773215</v>
      </c>
      <c r="M32">
        <v>0</v>
      </c>
      <c r="N32">
        <v>29.775087716756499</v>
      </c>
      <c r="O32">
        <v>24.975591796331102</v>
      </c>
      <c r="P32">
        <v>32.186204147240879</v>
      </c>
      <c r="Q32">
        <v>5.5123226419907692</v>
      </c>
      <c r="R32">
        <v>10.654302692600451</v>
      </c>
      <c r="S32">
        <v>6.6463022744502593</v>
      </c>
      <c r="T32">
        <v>0</v>
      </c>
      <c r="U32">
        <v>277.23857232310576</v>
      </c>
      <c r="V32">
        <v>5.2981937729840052</v>
      </c>
      <c r="W32">
        <v>8.880889886080654</v>
      </c>
      <c r="X32">
        <v>37.663588726627928</v>
      </c>
      <c r="Y32">
        <v>0</v>
      </c>
      <c r="Z32">
        <v>3.3467031517428509</v>
      </c>
      <c r="AA32">
        <v>8.0682826967230223</v>
      </c>
      <c r="AB32">
        <v>10.221220285535377</v>
      </c>
      <c r="AC32">
        <v>7.5078713403256092</v>
      </c>
      <c r="AD32">
        <v>7.0609085511375493</v>
      </c>
      <c r="AE32">
        <v>0</v>
      </c>
      <c r="AF32">
        <v>0</v>
      </c>
      <c r="AG32">
        <v>0</v>
      </c>
      <c r="AH32">
        <v>36.205370691922361</v>
      </c>
      <c r="AI32">
        <v>4.275193071070758</v>
      </c>
      <c r="AJ32">
        <v>0</v>
      </c>
      <c r="AK32">
        <v>6.6228684499060737</v>
      </c>
      <c r="AL32">
        <v>0</v>
      </c>
      <c r="AM32">
        <v>4.0780283158004584</v>
      </c>
      <c r="AN32">
        <v>0</v>
      </c>
      <c r="AO32">
        <v>0</v>
      </c>
      <c r="AP32">
        <v>0.16353602588186181</v>
      </c>
      <c r="AQ32">
        <v>0</v>
      </c>
      <c r="AR32">
        <v>12.12080736798163</v>
      </c>
      <c r="AS32">
        <v>8.1442120496764758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29.055037762475074</v>
      </c>
      <c r="BB32">
        <f t="shared" si="0"/>
        <v>666.04155942592524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82.755863930754572</v>
      </c>
      <c r="L33">
        <v>65.694675281773215</v>
      </c>
      <c r="M33">
        <v>0</v>
      </c>
      <c r="N33">
        <v>29.775087716756499</v>
      </c>
      <c r="O33">
        <v>24.975591796331102</v>
      </c>
      <c r="P33">
        <v>32.186204147240879</v>
      </c>
      <c r="Q33">
        <v>5.5123226419907692</v>
      </c>
      <c r="R33">
        <v>10.654302692600451</v>
      </c>
      <c r="S33">
        <v>6.6463022744502593</v>
      </c>
      <c r="T33">
        <v>0</v>
      </c>
      <c r="U33">
        <v>277.23857232310576</v>
      </c>
      <c r="V33">
        <v>5.2981937729840052</v>
      </c>
      <c r="W33">
        <v>8.880889886080654</v>
      </c>
      <c r="X33">
        <v>37.663588726627928</v>
      </c>
      <c r="Y33">
        <v>0</v>
      </c>
      <c r="Z33">
        <v>3.3467031517428509</v>
      </c>
      <c r="AA33">
        <v>7.1000888791484025</v>
      </c>
      <c r="AB33">
        <v>10.221220285535377</v>
      </c>
      <c r="AC33">
        <v>7.5078713403256092</v>
      </c>
      <c r="AD33">
        <v>7.0609085511375493</v>
      </c>
      <c r="AE33">
        <v>0</v>
      </c>
      <c r="AF33">
        <v>0</v>
      </c>
      <c r="AG33">
        <v>0</v>
      </c>
      <c r="AH33">
        <v>36.205370691922361</v>
      </c>
      <c r="AI33">
        <v>4.275193071070758</v>
      </c>
      <c r="AJ33">
        <v>0</v>
      </c>
      <c r="AK33">
        <v>6.6228684499060737</v>
      </c>
      <c r="AL33">
        <v>0</v>
      </c>
      <c r="AM33">
        <v>4.0780283158004584</v>
      </c>
      <c r="AN33">
        <v>0</v>
      </c>
      <c r="AO33">
        <v>0</v>
      </c>
      <c r="AP33">
        <v>6.5414410352744715E-2</v>
      </c>
      <c r="AQ33">
        <v>0</v>
      </c>
      <c r="AR33">
        <v>12.12080736798163</v>
      </c>
      <c r="AS33">
        <v>8.1442120496764758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29.010465777371337</v>
      </c>
      <c r="BB33">
        <f t="shared" si="0"/>
        <v>665.0198159779253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82.755863930754572</v>
      </c>
      <c r="L34">
        <v>65.694675281773215</v>
      </c>
      <c r="M34">
        <v>0</v>
      </c>
      <c r="N34">
        <v>29.775087716756499</v>
      </c>
      <c r="O34">
        <v>24.975591796331102</v>
      </c>
      <c r="P34">
        <v>32.186204147240879</v>
      </c>
      <c r="Q34">
        <v>5.5123226419907692</v>
      </c>
      <c r="R34">
        <v>10.654302692600451</v>
      </c>
      <c r="S34">
        <v>6.6463022744502593</v>
      </c>
      <c r="T34">
        <v>0</v>
      </c>
      <c r="U34">
        <v>277.23857232310576</v>
      </c>
      <c r="V34">
        <v>5.2981937729840052</v>
      </c>
      <c r="W34">
        <v>8.880889886080654</v>
      </c>
      <c r="X34">
        <v>37.663588726627928</v>
      </c>
      <c r="Y34">
        <v>0</v>
      </c>
      <c r="Z34">
        <v>3.3467031517428509</v>
      </c>
      <c r="AA34">
        <v>4.5384090169066997</v>
      </c>
      <c r="AB34">
        <v>10.221220285535377</v>
      </c>
      <c r="AC34">
        <v>7.5078713403256092</v>
      </c>
      <c r="AD34">
        <v>7.0609085511375493</v>
      </c>
      <c r="AE34">
        <v>0</v>
      </c>
      <c r="AF34">
        <v>0</v>
      </c>
      <c r="AG34">
        <v>0</v>
      </c>
      <c r="AH34">
        <v>30.17114224326863</v>
      </c>
      <c r="AI34">
        <v>0.98658303631809641</v>
      </c>
      <c r="AJ34">
        <v>0</v>
      </c>
      <c r="AK34">
        <v>6.6228684499060737</v>
      </c>
      <c r="AL34">
        <v>0</v>
      </c>
      <c r="AM34">
        <v>4.0780283158004584</v>
      </c>
      <c r="AN34">
        <v>0</v>
      </c>
      <c r="AO34">
        <v>0</v>
      </c>
      <c r="AP34">
        <v>6.5414410352744715E-2</v>
      </c>
      <c r="AQ34">
        <v>0</v>
      </c>
      <c r="AR34">
        <v>12.12080736798163</v>
      </c>
      <c r="AS34">
        <v>8.1442120496764758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28.51369291052324</v>
      </c>
      <c r="BB34">
        <f t="shared" si="0"/>
        <v>653.63207049912535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82.755863930754572</v>
      </c>
      <c r="L35">
        <v>65.694675281773215</v>
      </c>
      <c r="M35">
        <v>0</v>
      </c>
      <c r="N35">
        <v>29.775087716756499</v>
      </c>
      <c r="O35">
        <v>24.975591796331102</v>
      </c>
      <c r="P35">
        <v>32.186204147240879</v>
      </c>
      <c r="Q35">
        <v>5.5123226419907692</v>
      </c>
      <c r="R35">
        <v>10.654302692600451</v>
      </c>
      <c r="S35">
        <v>6.6463022744502593</v>
      </c>
      <c r="T35">
        <v>0</v>
      </c>
      <c r="U35">
        <v>277.23857232310576</v>
      </c>
      <c r="V35">
        <v>5.2981937729840052</v>
      </c>
      <c r="W35">
        <v>8.880889886080654</v>
      </c>
      <c r="X35">
        <v>37.663588726627928</v>
      </c>
      <c r="Y35">
        <v>0</v>
      </c>
      <c r="Z35">
        <v>3.3467031517428509</v>
      </c>
      <c r="AA35">
        <v>0.96819381757461909</v>
      </c>
      <c r="AB35">
        <v>10.221220285535377</v>
      </c>
      <c r="AC35">
        <v>7.5078713403256092</v>
      </c>
      <c r="AD35">
        <v>4.7072722810477972</v>
      </c>
      <c r="AE35">
        <v>0</v>
      </c>
      <c r="AF35">
        <v>0</v>
      </c>
      <c r="AG35">
        <v>0</v>
      </c>
      <c r="AH35">
        <v>26.873082280839068</v>
      </c>
      <c r="AI35">
        <v>0</v>
      </c>
      <c r="AJ35">
        <v>0</v>
      </c>
      <c r="AK35">
        <v>6.6228684499060737</v>
      </c>
      <c r="AL35">
        <v>0</v>
      </c>
      <c r="AM35">
        <v>4.0780283158004584</v>
      </c>
      <c r="AN35">
        <v>0</v>
      </c>
      <c r="AO35">
        <v>0</v>
      </c>
      <c r="AP35">
        <v>6.5414410352744715E-2</v>
      </c>
      <c r="AQ35">
        <v>0</v>
      </c>
      <c r="AR35">
        <v>10.147652821957838</v>
      </c>
      <c r="AS35">
        <v>8.1442120496764758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28.004499981729953</v>
      </c>
      <c r="BB35">
        <f t="shared" si="0"/>
        <v>641.95961441372538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82.755863930754572</v>
      </c>
      <c r="L36">
        <v>65.694675281773215</v>
      </c>
      <c r="M36">
        <v>0</v>
      </c>
      <c r="N36">
        <v>29.775087716756499</v>
      </c>
      <c r="O36">
        <v>24.975591796331102</v>
      </c>
      <c r="P36">
        <v>32.186204147240879</v>
      </c>
      <c r="Q36">
        <v>5.5123226419907692</v>
      </c>
      <c r="R36">
        <v>10.654302692600451</v>
      </c>
      <c r="S36">
        <v>6.6463022744502593</v>
      </c>
      <c r="T36">
        <v>0</v>
      </c>
      <c r="U36">
        <v>277.23857232310576</v>
      </c>
      <c r="V36">
        <v>5.2981937729840052</v>
      </c>
      <c r="W36">
        <v>8.880889886080654</v>
      </c>
      <c r="X36">
        <v>37.663588726627928</v>
      </c>
      <c r="Y36">
        <v>0</v>
      </c>
      <c r="Z36">
        <v>3.3467031517428509</v>
      </c>
      <c r="AA36">
        <v>0</v>
      </c>
      <c r="AB36">
        <v>6.8141466850344381</v>
      </c>
      <c r="AC36">
        <v>4.6054506274264231</v>
      </c>
      <c r="AD36">
        <v>4.7072722810477972</v>
      </c>
      <c r="AE36">
        <v>0</v>
      </c>
      <c r="AF36">
        <v>0</v>
      </c>
      <c r="AG36">
        <v>0</v>
      </c>
      <c r="AH36">
        <v>21.98706736787727</v>
      </c>
      <c r="AI36">
        <v>0</v>
      </c>
      <c r="AJ36">
        <v>0</v>
      </c>
      <c r="AK36">
        <v>6.6228684499060737</v>
      </c>
      <c r="AL36">
        <v>0</v>
      </c>
      <c r="AM36">
        <v>4.0780283158004584</v>
      </c>
      <c r="AN36">
        <v>0</v>
      </c>
      <c r="AO36">
        <v>0</v>
      </c>
      <c r="AP36">
        <v>6.5414410352744715E-2</v>
      </c>
      <c r="AQ36">
        <v>0</v>
      </c>
      <c r="AR36">
        <v>10.147652821957838</v>
      </c>
      <c r="AS36">
        <v>8.1442120496764758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27.496057194493414</v>
      </c>
      <c r="BB36">
        <f t="shared" si="0"/>
        <v>630.30435415702516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82.755863930754572</v>
      </c>
      <c r="L37">
        <v>25.130293444418911</v>
      </c>
      <c r="M37">
        <v>0</v>
      </c>
      <c r="N37">
        <v>29.775087716756499</v>
      </c>
      <c r="O37">
        <v>24.975591796331102</v>
      </c>
      <c r="P37">
        <v>33.096870250208724</v>
      </c>
      <c r="Q37">
        <v>5.5123226419907692</v>
      </c>
      <c r="R37">
        <v>10.654302692600451</v>
      </c>
      <c r="S37">
        <v>6.6463022744502593</v>
      </c>
      <c r="T37">
        <v>0</v>
      </c>
      <c r="U37">
        <v>277.23857232310576</v>
      </c>
      <c r="V37">
        <v>5.2981937729840052</v>
      </c>
      <c r="W37">
        <v>8.880889886080654</v>
      </c>
      <c r="X37">
        <v>37.663588726627928</v>
      </c>
      <c r="Y37">
        <v>0</v>
      </c>
      <c r="Z37">
        <v>1.6733515758714255</v>
      </c>
      <c r="AA37">
        <v>0</v>
      </c>
      <c r="AB37">
        <v>6.8141466850344381</v>
      </c>
      <c r="AC37">
        <v>2.302725054790232</v>
      </c>
      <c r="AD37">
        <v>2.3536362700897513</v>
      </c>
      <c r="AE37">
        <v>0</v>
      </c>
      <c r="AF37">
        <v>0</v>
      </c>
      <c r="AG37">
        <v>0</v>
      </c>
      <c r="AH37">
        <v>16.612450652160298</v>
      </c>
      <c r="AI37">
        <v>0</v>
      </c>
      <c r="AJ37">
        <v>0</v>
      </c>
      <c r="AK37">
        <v>6.6228684499060737</v>
      </c>
      <c r="AL37">
        <v>0</v>
      </c>
      <c r="AM37">
        <v>4.0780283158004584</v>
      </c>
      <c r="AN37">
        <v>0</v>
      </c>
      <c r="AO37">
        <v>0</v>
      </c>
      <c r="AP37">
        <v>0</v>
      </c>
      <c r="AQ37">
        <v>0</v>
      </c>
      <c r="AR37">
        <v>11.275169743268627</v>
      </c>
      <c r="AS37">
        <v>8.1442120496764758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25.393686772971478</v>
      </c>
      <c r="BB37">
        <f t="shared" si="0"/>
        <v>582.11078147993589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82.755863930754572</v>
      </c>
      <c r="L38">
        <v>25.130293444418911</v>
      </c>
      <c r="M38">
        <v>0</v>
      </c>
      <c r="N38">
        <v>29.775087716756499</v>
      </c>
      <c r="O38">
        <v>24.975591796331102</v>
      </c>
      <c r="P38">
        <v>33.119222530181318</v>
      </c>
      <c r="Q38">
        <v>5.5123226419907692</v>
      </c>
      <c r="R38">
        <v>10.654302692600451</v>
      </c>
      <c r="S38">
        <v>6.6463022744502593</v>
      </c>
      <c r="T38">
        <v>0</v>
      </c>
      <c r="U38">
        <v>277.23857232310576</v>
      </c>
      <c r="V38">
        <v>5.2981937729840052</v>
      </c>
      <c r="W38">
        <v>8.880889886080654</v>
      </c>
      <c r="X38">
        <v>37.663588726627928</v>
      </c>
      <c r="Y38">
        <v>0</v>
      </c>
      <c r="Z38">
        <v>1.6733515758714255</v>
      </c>
      <c r="AA38">
        <v>0</v>
      </c>
      <c r="AB38">
        <v>3.3794858534752654</v>
      </c>
      <c r="AC38">
        <v>2.302725054790232</v>
      </c>
      <c r="AD38">
        <v>2.3536362700897513</v>
      </c>
      <c r="AE38">
        <v>0</v>
      </c>
      <c r="AF38">
        <v>0</v>
      </c>
      <c r="AG38">
        <v>0</v>
      </c>
      <c r="AH38">
        <v>10.749232912335628</v>
      </c>
      <c r="AI38">
        <v>0</v>
      </c>
      <c r="AJ38">
        <v>0</v>
      </c>
      <c r="AK38">
        <v>6.6228684499060737</v>
      </c>
      <c r="AL38">
        <v>0</v>
      </c>
      <c r="AM38">
        <v>3.4396326347317885</v>
      </c>
      <c r="AN38">
        <v>0</v>
      </c>
      <c r="AO38">
        <v>0</v>
      </c>
      <c r="AP38">
        <v>0</v>
      </c>
      <c r="AQ38">
        <v>0</v>
      </c>
      <c r="AR38">
        <v>13.389264070131494</v>
      </c>
      <c r="AS38">
        <v>8.1442120496764758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25.067653977384683</v>
      </c>
      <c r="BB38">
        <f t="shared" si="0"/>
        <v>574.63698662990555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82.755863930754572</v>
      </c>
      <c r="L39">
        <v>40.387236983803376</v>
      </c>
      <c r="M39">
        <v>0</v>
      </c>
      <c r="N39">
        <v>29.775087716756499</v>
      </c>
      <c r="O39">
        <v>24.975591796331102</v>
      </c>
      <c r="P39">
        <v>33.119222530181318</v>
      </c>
      <c r="Q39">
        <v>5.5123226419907692</v>
      </c>
      <c r="R39">
        <v>10.654302692600451</v>
      </c>
      <c r="S39">
        <v>6.6463022744502593</v>
      </c>
      <c r="T39">
        <v>0</v>
      </c>
      <c r="U39">
        <v>277.23857232310576</v>
      </c>
      <c r="V39">
        <v>5.2981937729840052</v>
      </c>
      <c r="W39">
        <v>8.880889886080654</v>
      </c>
      <c r="X39">
        <v>37.663588726627928</v>
      </c>
      <c r="Y39">
        <v>0</v>
      </c>
      <c r="Z39">
        <v>1.6733515758714255</v>
      </c>
      <c r="AA39">
        <v>0</v>
      </c>
      <c r="AB39">
        <v>3.3794858534752654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5.3746164561678142</v>
      </c>
      <c r="AI39">
        <v>0</v>
      </c>
      <c r="AJ39">
        <v>0</v>
      </c>
      <c r="AK39">
        <v>6.6228684499060737</v>
      </c>
      <c r="AL39">
        <v>0</v>
      </c>
      <c r="AM39">
        <v>2.7241887524525148</v>
      </c>
      <c r="AN39">
        <v>0</v>
      </c>
      <c r="AO39">
        <v>0</v>
      </c>
      <c r="AP39">
        <v>0</v>
      </c>
      <c r="AQ39">
        <v>0</v>
      </c>
      <c r="AR39">
        <v>13.389264070131494</v>
      </c>
      <c r="AS39">
        <v>8.1442120496764758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25.256193791803877</v>
      </c>
      <c r="BB39">
        <f t="shared" si="0"/>
        <v>578.95896869154387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82.755863930754572</v>
      </c>
      <c r="L40">
        <v>38.227557337749211</v>
      </c>
      <c r="M40">
        <v>0</v>
      </c>
      <c r="N40">
        <v>29.775087716756499</v>
      </c>
      <c r="O40">
        <v>24.975591796331102</v>
      </c>
      <c r="P40">
        <v>33.119222530181318</v>
      </c>
      <c r="Q40">
        <v>5.5123226419907692</v>
      </c>
      <c r="R40">
        <v>10.654302692600451</v>
      </c>
      <c r="S40">
        <v>6.6463022744502593</v>
      </c>
      <c r="T40">
        <v>0</v>
      </c>
      <c r="U40">
        <v>277.23857232310576</v>
      </c>
      <c r="V40">
        <v>5.2981937729840052</v>
      </c>
      <c r="W40">
        <v>8.880889886080654</v>
      </c>
      <c r="X40">
        <v>37.663588726627928</v>
      </c>
      <c r="Y40">
        <v>0</v>
      </c>
      <c r="Z40">
        <v>1.6733515758714255</v>
      </c>
      <c r="AA40">
        <v>0</v>
      </c>
      <c r="AB40">
        <v>3.3794858534752654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6.6228684499060737</v>
      </c>
      <c r="AL40">
        <v>0</v>
      </c>
      <c r="AM40">
        <v>2.7241887524525148</v>
      </c>
      <c r="AN40">
        <v>0</v>
      </c>
      <c r="AO40">
        <v>0</v>
      </c>
      <c r="AP40">
        <v>0</v>
      </c>
      <c r="AQ40">
        <v>0</v>
      </c>
      <c r="AR40">
        <v>12.261747148820705</v>
      </c>
      <c r="AS40">
        <v>8.1442120496764758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24.894130007420209</v>
      </c>
      <c r="BB40">
        <f t="shared" si="0"/>
        <v>570.65921945239472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82.755863930754572</v>
      </c>
      <c r="L41">
        <v>41.775842758124512</v>
      </c>
      <c r="M41">
        <v>0</v>
      </c>
      <c r="N41">
        <v>29.775087716756499</v>
      </c>
      <c r="O41">
        <v>24.975591796331102</v>
      </c>
      <c r="P41">
        <v>33.119222530181318</v>
      </c>
      <c r="Q41">
        <v>5.5123226419907692</v>
      </c>
      <c r="R41">
        <v>10.654302692600451</v>
      </c>
      <c r="S41">
        <v>6.6463022744502593</v>
      </c>
      <c r="T41">
        <v>0</v>
      </c>
      <c r="U41">
        <v>277.23857232310576</v>
      </c>
      <c r="V41">
        <v>5.2981937729840052</v>
      </c>
      <c r="W41">
        <v>8.880889886080654</v>
      </c>
      <c r="X41">
        <v>37.663588726627928</v>
      </c>
      <c r="Y41">
        <v>0</v>
      </c>
      <c r="Z41">
        <v>1.6733515758714255</v>
      </c>
      <c r="AA41">
        <v>0</v>
      </c>
      <c r="AB41">
        <v>3.3794858534752654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6.6228684499060737</v>
      </c>
      <c r="AL41">
        <v>0</v>
      </c>
      <c r="AM41">
        <v>2.7241887524525148</v>
      </c>
      <c r="AN41">
        <v>0</v>
      </c>
      <c r="AO41">
        <v>0</v>
      </c>
      <c r="AP41">
        <v>0</v>
      </c>
      <c r="AQ41">
        <v>0</v>
      </c>
      <c r="AR41">
        <v>11.838928336464203</v>
      </c>
      <c r="AS41">
        <v>8.1442120496764758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25.024774511635393</v>
      </c>
      <c r="BB41">
        <f t="shared" si="0"/>
        <v>573.65404155619831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82.755863930754572</v>
      </c>
      <c r="L42">
        <v>40.284705180311882</v>
      </c>
      <c r="M42">
        <v>0</v>
      </c>
      <c r="N42">
        <v>29.775087716756499</v>
      </c>
      <c r="O42">
        <v>24.975591796331102</v>
      </c>
      <c r="P42">
        <v>33.119222530181318</v>
      </c>
      <c r="Q42">
        <v>5.5123226419907692</v>
      </c>
      <c r="R42">
        <v>10.654302692600451</v>
      </c>
      <c r="S42">
        <v>6.6463022744502593</v>
      </c>
      <c r="T42">
        <v>0</v>
      </c>
      <c r="U42">
        <v>277.23857232310576</v>
      </c>
      <c r="V42">
        <v>5.2981937729840052</v>
      </c>
      <c r="W42">
        <v>8.880889886080654</v>
      </c>
      <c r="X42">
        <v>37.663588726627928</v>
      </c>
      <c r="Y42">
        <v>0</v>
      </c>
      <c r="Z42">
        <v>1.6733515758714255</v>
      </c>
      <c r="AA42">
        <v>0</v>
      </c>
      <c r="AB42">
        <v>3.3794858534752654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6.6228684499060737</v>
      </c>
      <c r="AL42">
        <v>0</v>
      </c>
      <c r="AM42">
        <v>2.7241887524525148</v>
      </c>
      <c r="AN42">
        <v>0</v>
      </c>
      <c r="AO42">
        <v>0</v>
      </c>
      <c r="AP42">
        <v>0</v>
      </c>
      <c r="AQ42">
        <v>0</v>
      </c>
      <c r="AR42">
        <v>11.838928336464203</v>
      </c>
      <c r="AS42">
        <v>8.1442120496764758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24.962444960882827</v>
      </c>
      <c r="BB42">
        <f t="shared" si="0"/>
        <v>572.22523352913822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82.755863930754572</v>
      </c>
      <c r="L43">
        <v>49.717923997455401</v>
      </c>
      <c r="M43">
        <v>0</v>
      </c>
      <c r="N43">
        <v>29.775087716756499</v>
      </c>
      <c r="O43">
        <v>24.975591796331102</v>
      </c>
      <c r="P43">
        <v>33.119222530181318</v>
      </c>
      <c r="Q43">
        <v>5.5123226419907692</v>
      </c>
      <c r="R43">
        <v>10.654302692600451</v>
      </c>
      <c r="S43">
        <v>6.6463022744502593</v>
      </c>
      <c r="T43">
        <v>0</v>
      </c>
      <c r="U43">
        <v>277.23857232310576</v>
      </c>
      <c r="V43">
        <v>5.2981937729840052</v>
      </c>
      <c r="W43">
        <v>8.880889886080654</v>
      </c>
      <c r="X43">
        <v>37.663588726627928</v>
      </c>
      <c r="Y43">
        <v>0</v>
      </c>
      <c r="Z43">
        <v>1.6733515758714255</v>
      </c>
      <c r="AA43">
        <v>0</v>
      </c>
      <c r="AB43">
        <v>3.3794858534752654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6.6228684499060737</v>
      </c>
      <c r="AL43">
        <v>0</v>
      </c>
      <c r="AM43">
        <v>2.7241887524525148</v>
      </c>
      <c r="AN43">
        <v>0</v>
      </c>
      <c r="AO43">
        <v>0</v>
      </c>
      <c r="AP43">
        <v>0</v>
      </c>
      <c r="AQ43">
        <v>0</v>
      </c>
      <c r="AR43">
        <v>13.389264070131494</v>
      </c>
      <c r="AS43">
        <v>8.1442120496764758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25.421557541106715</v>
      </c>
      <c r="BB43">
        <f t="shared" si="0"/>
        <v>582.74967549972519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82.755863930754572</v>
      </c>
      <c r="L44">
        <v>51.607204249610334</v>
      </c>
      <c r="M44">
        <v>0</v>
      </c>
      <c r="N44">
        <v>29.775087716756499</v>
      </c>
      <c r="O44">
        <v>24.975591796331102</v>
      </c>
      <c r="P44">
        <v>33.119222530181318</v>
      </c>
      <c r="Q44">
        <v>5.5123226419907692</v>
      </c>
      <c r="R44">
        <v>10.654302692600451</v>
      </c>
      <c r="S44">
        <v>6.6463022744502593</v>
      </c>
      <c r="T44">
        <v>0</v>
      </c>
      <c r="U44">
        <v>277.23857232310576</v>
      </c>
      <c r="V44">
        <v>5.2981937729840052</v>
      </c>
      <c r="W44">
        <v>8.880889886080654</v>
      </c>
      <c r="X44">
        <v>37.663588726627928</v>
      </c>
      <c r="Y44">
        <v>0</v>
      </c>
      <c r="Z44">
        <v>1.6733515758714255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6.6228684499060737</v>
      </c>
      <c r="AL44">
        <v>0</v>
      </c>
      <c r="AM44">
        <v>2.7241887524525148</v>
      </c>
      <c r="AN44">
        <v>0</v>
      </c>
      <c r="AO44">
        <v>0</v>
      </c>
      <c r="AP44">
        <v>0</v>
      </c>
      <c r="AQ44">
        <v>0</v>
      </c>
      <c r="AR44">
        <v>13.389264070131494</v>
      </c>
      <c r="AS44">
        <v>8.1442120496764758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25.359266946971527</v>
      </c>
      <c r="BB44">
        <f t="shared" si="0"/>
        <v>581.32176049254008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82.755863930754572</v>
      </c>
      <c r="L45">
        <v>52.003620861610827</v>
      </c>
      <c r="M45">
        <v>0</v>
      </c>
      <c r="N45">
        <v>29.775087716756499</v>
      </c>
      <c r="O45">
        <v>24.975591796331102</v>
      </c>
      <c r="P45">
        <v>33.119222530181318</v>
      </c>
      <c r="Q45">
        <v>5.5123226419907692</v>
      </c>
      <c r="R45">
        <v>10.654302692600451</v>
      </c>
      <c r="S45">
        <v>6.6463022744502593</v>
      </c>
      <c r="T45">
        <v>0</v>
      </c>
      <c r="U45">
        <v>277.23857232310576</v>
      </c>
      <c r="V45">
        <v>5.2981937729840052</v>
      </c>
      <c r="W45">
        <v>8.880889886080654</v>
      </c>
      <c r="X45">
        <v>37.663588726627928</v>
      </c>
      <c r="Y45">
        <v>0</v>
      </c>
      <c r="Z45">
        <v>1.6733515758714255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6.6228684499060737</v>
      </c>
      <c r="AL45">
        <v>0</v>
      </c>
      <c r="AM45">
        <v>2.7241887524525148</v>
      </c>
      <c r="AN45">
        <v>0</v>
      </c>
      <c r="AO45">
        <v>0</v>
      </c>
      <c r="AP45">
        <v>0</v>
      </c>
      <c r="AQ45">
        <v>0</v>
      </c>
      <c r="AR45">
        <v>12.12080736798163</v>
      </c>
      <c r="AS45">
        <v>8.1442120496764758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25.322815671203287</v>
      </c>
      <c r="BB45">
        <f t="shared" si="0"/>
        <v>580.48617167815905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82.755863930754572</v>
      </c>
      <c r="L46">
        <v>52.003620861610827</v>
      </c>
      <c r="M46">
        <v>0</v>
      </c>
      <c r="N46">
        <v>29.775087716756499</v>
      </c>
      <c r="O46">
        <v>24.975591796331102</v>
      </c>
      <c r="P46">
        <v>33.119222530181318</v>
      </c>
      <c r="Q46">
        <v>5.5123226419907692</v>
      </c>
      <c r="R46">
        <v>10.654302692600451</v>
      </c>
      <c r="S46">
        <v>6.6463022744502593</v>
      </c>
      <c r="T46">
        <v>0</v>
      </c>
      <c r="U46">
        <v>277.23857232310576</v>
      </c>
      <c r="V46">
        <v>5.2981937729840052</v>
      </c>
      <c r="W46">
        <v>8.880889886080654</v>
      </c>
      <c r="X46">
        <v>37.663588726627928</v>
      </c>
      <c r="Y46">
        <v>0</v>
      </c>
      <c r="Z46">
        <v>1.6733515758714255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6.6228684499060737</v>
      </c>
      <c r="AL46">
        <v>0</v>
      </c>
      <c r="AM46">
        <v>2.7241887524525148</v>
      </c>
      <c r="AN46">
        <v>0</v>
      </c>
      <c r="AO46">
        <v>0</v>
      </c>
      <c r="AP46">
        <v>0</v>
      </c>
      <c r="AQ46">
        <v>0</v>
      </c>
      <c r="AR46">
        <v>12.12080736798163</v>
      </c>
      <c r="AS46">
        <v>8.1442120496764758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25.322815671203287</v>
      </c>
      <c r="BB46">
        <f t="shared" si="0"/>
        <v>580.48617167815905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82.755863930754572</v>
      </c>
      <c r="L47">
        <v>53.892901147643251</v>
      </c>
      <c r="M47">
        <v>0</v>
      </c>
      <c r="N47">
        <v>29.775087716756499</v>
      </c>
      <c r="O47">
        <v>24.975591796331102</v>
      </c>
      <c r="P47">
        <v>33.119222530181318</v>
      </c>
      <c r="Q47">
        <v>5.5123226419907692</v>
      </c>
      <c r="R47">
        <v>10.654302692600451</v>
      </c>
      <c r="S47">
        <v>6.6463022744502593</v>
      </c>
      <c r="T47">
        <v>0</v>
      </c>
      <c r="U47">
        <v>277.23857232310576</v>
      </c>
      <c r="V47">
        <v>5.2981937729840052</v>
      </c>
      <c r="W47">
        <v>8.880889886080654</v>
      </c>
      <c r="X47">
        <v>37.663588726627928</v>
      </c>
      <c r="Y47">
        <v>0</v>
      </c>
      <c r="Z47">
        <v>1.6733515758714255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6.6228684499060737</v>
      </c>
      <c r="AL47">
        <v>0</v>
      </c>
      <c r="AM47">
        <v>2.7241887524525148</v>
      </c>
      <c r="AN47">
        <v>0</v>
      </c>
      <c r="AO47">
        <v>0</v>
      </c>
      <c r="AP47">
        <v>9.8121615529117079E-2</v>
      </c>
      <c r="AQ47">
        <v>0</v>
      </c>
      <c r="AR47">
        <v>12.12080736798163</v>
      </c>
      <c r="AS47">
        <v>8.1442120496764758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25.405889070688552</v>
      </c>
      <c r="BB47">
        <f t="shared" si="0"/>
        <v>582.39050018023522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82.755863930754572</v>
      </c>
      <c r="L48">
        <v>54.28931765168759</v>
      </c>
      <c r="M48">
        <v>0</v>
      </c>
      <c r="N48">
        <v>29.775087716756499</v>
      </c>
      <c r="O48">
        <v>24.975591796331102</v>
      </c>
      <c r="P48">
        <v>33.119222530181318</v>
      </c>
      <c r="Q48">
        <v>5.5123226419907692</v>
      </c>
      <c r="R48">
        <v>10.654302692600451</v>
      </c>
      <c r="S48">
        <v>6.6463022744502593</v>
      </c>
      <c r="T48">
        <v>0</v>
      </c>
      <c r="U48">
        <v>277.23857232310576</v>
      </c>
      <c r="V48">
        <v>5.2981937729840052</v>
      </c>
      <c r="W48">
        <v>8.880889886080654</v>
      </c>
      <c r="X48">
        <v>37.663588726627928</v>
      </c>
      <c r="Y48">
        <v>0</v>
      </c>
      <c r="Z48">
        <v>1.6733515758714255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6.6228684499060737</v>
      </c>
      <c r="AL48">
        <v>0</v>
      </c>
      <c r="AM48">
        <v>2.7241887524525148</v>
      </c>
      <c r="AN48">
        <v>0</v>
      </c>
      <c r="AO48">
        <v>0</v>
      </c>
      <c r="AP48">
        <v>9.8121615529117079E-2</v>
      </c>
      <c r="AQ48">
        <v>0</v>
      </c>
      <c r="AR48">
        <v>12.12080736798163</v>
      </c>
      <c r="AS48">
        <v>8.1442120496764758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25.422459280557611</v>
      </c>
      <c r="BB48">
        <f t="shared" si="0"/>
        <v>582.77034647441042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82.755863930754572</v>
      </c>
      <c r="L49">
        <v>56.169166764299206</v>
      </c>
      <c r="M49">
        <v>0</v>
      </c>
      <c r="N49">
        <v>29.775087716756499</v>
      </c>
      <c r="O49">
        <v>24.975591796331102</v>
      </c>
      <c r="P49">
        <v>33.119222530181318</v>
      </c>
      <c r="Q49">
        <v>5.5123226419907692</v>
      </c>
      <c r="R49">
        <v>10.654302692600451</v>
      </c>
      <c r="S49">
        <v>6.6463022744502593</v>
      </c>
      <c r="T49">
        <v>0</v>
      </c>
      <c r="U49">
        <v>277.23857232310576</v>
      </c>
      <c r="V49">
        <v>5.2981937729840052</v>
      </c>
      <c r="W49">
        <v>8.880889886080654</v>
      </c>
      <c r="X49">
        <v>37.663588726627928</v>
      </c>
      <c r="Y49">
        <v>0</v>
      </c>
      <c r="Z49">
        <v>1.6733515758714255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6.6228684499060737</v>
      </c>
      <c r="AL49">
        <v>0</v>
      </c>
      <c r="AM49">
        <v>2.7241887524525148</v>
      </c>
      <c r="AN49">
        <v>0</v>
      </c>
      <c r="AO49">
        <v>0</v>
      </c>
      <c r="AP49">
        <v>9.8121615529117079E-2</v>
      </c>
      <c r="AQ49">
        <v>0</v>
      </c>
      <c r="AR49">
        <v>10.147652821957838</v>
      </c>
      <c r="AS49">
        <v>8.1442120496764758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25.418559113440978</v>
      </c>
      <c r="BB49">
        <f t="shared" si="0"/>
        <v>582.68094120811497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82.755863930754572</v>
      </c>
      <c r="L50">
        <v>56.564578296445085</v>
      </c>
      <c r="M50">
        <v>0</v>
      </c>
      <c r="N50">
        <v>29.775087716756499</v>
      </c>
      <c r="O50">
        <v>24.975591796331102</v>
      </c>
      <c r="P50">
        <v>33.119222530181318</v>
      </c>
      <c r="Q50">
        <v>5.5123226419907692</v>
      </c>
      <c r="R50">
        <v>10.654302692600451</v>
      </c>
      <c r="S50">
        <v>6.6463022744502593</v>
      </c>
      <c r="T50">
        <v>0</v>
      </c>
      <c r="U50">
        <v>277.23857232310576</v>
      </c>
      <c r="V50">
        <v>5.2981937729840052</v>
      </c>
      <c r="W50">
        <v>8.880889886080654</v>
      </c>
      <c r="X50">
        <v>37.663588726627928</v>
      </c>
      <c r="Y50">
        <v>0</v>
      </c>
      <c r="Z50">
        <v>1.6733515758714255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6.6228684499060737</v>
      </c>
      <c r="AL50">
        <v>0</v>
      </c>
      <c r="AM50">
        <v>2.7241887524525148</v>
      </c>
      <c r="AN50">
        <v>0</v>
      </c>
      <c r="AO50">
        <v>0</v>
      </c>
      <c r="AP50">
        <v>9.8121615529117079E-2</v>
      </c>
      <c r="AQ50">
        <v>0</v>
      </c>
      <c r="AR50">
        <v>10.147652821957838</v>
      </c>
      <c r="AS50">
        <v>8.1442120496764758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25.435087315484679</v>
      </c>
      <c r="BB50">
        <f t="shared" si="0"/>
        <v>583.05982453821707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82.755863930754572</v>
      </c>
      <c r="L51">
        <v>63.055937650760363</v>
      </c>
      <c r="M51">
        <v>0</v>
      </c>
      <c r="N51">
        <v>29.775087716756499</v>
      </c>
      <c r="O51">
        <v>24.975591796331102</v>
      </c>
      <c r="P51">
        <v>33.119222530181318</v>
      </c>
      <c r="Q51">
        <v>5.5123226419907692</v>
      </c>
      <c r="R51">
        <v>10.654302692600451</v>
      </c>
      <c r="S51">
        <v>6.6463022744502593</v>
      </c>
      <c r="T51">
        <v>0</v>
      </c>
      <c r="U51">
        <v>277.23857232310576</v>
      </c>
      <c r="V51">
        <v>5.2981937729840052</v>
      </c>
      <c r="W51">
        <v>8.880889886080654</v>
      </c>
      <c r="X51">
        <v>37.663588726627928</v>
      </c>
      <c r="Y51">
        <v>0</v>
      </c>
      <c r="Z51">
        <v>1.6733515758714255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6.6228684499060737</v>
      </c>
      <c r="AL51">
        <v>0</v>
      </c>
      <c r="AM51">
        <v>2.7241887524525148</v>
      </c>
      <c r="AN51">
        <v>0</v>
      </c>
      <c r="AO51">
        <v>0</v>
      </c>
      <c r="AP51">
        <v>9.8121615529117079E-2</v>
      </c>
      <c r="AQ51">
        <v>0</v>
      </c>
      <c r="AR51">
        <v>10.147652821957838</v>
      </c>
      <c r="AS51">
        <v>8.1442120496764758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25.706426136495054</v>
      </c>
      <c r="BB51">
        <f t="shared" si="0"/>
        <v>589.279845071522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82.755863930754572</v>
      </c>
      <c r="L52">
        <v>65.341189082640426</v>
      </c>
      <c r="M52">
        <v>0</v>
      </c>
      <c r="N52">
        <v>29.775087716756499</v>
      </c>
      <c r="O52">
        <v>24.975591796331102</v>
      </c>
      <c r="P52">
        <v>33.119222530181318</v>
      </c>
      <c r="Q52">
        <v>5.5123226419907692</v>
      </c>
      <c r="R52">
        <v>10.654302692600451</v>
      </c>
      <c r="S52">
        <v>6.6463022744502593</v>
      </c>
      <c r="T52">
        <v>0</v>
      </c>
      <c r="U52">
        <v>277.23857232310576</v>
      </c>
      <c r="V52">
        <v>5.2981937729840052</v>
      </c>
      <c r="W52">
        <v>8.880889886080654</v>
      </c>
      <c r="X52">
        <v>37.663588726627928</v>
      </c>
      <c r="Y52">
        <v>0</v>
      </c>
      <c r="Z52">
        <v>1.6733515758714255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6.6228684499060737</v>
      </c>
      <c r="AL52">
        <v>0</v>
      </c>
      <c r="AM52">
        <v>2.7241887524525148</v>
      </c>
      <c r="AN52">
        <v>0</v>
      </c>
      <c r="AO52">
        <v>0</v>
      </c>
      <c r="AP52">
        <v>9.8121615529117079E-2</v>
      </c>
      <c r="AQ52">
        <v>0</v>
      </c>
      <c r="AR52">
        <v>10.147652821957838</v>
      </c>
      <c r="AS52">
        <v>8.1442120496764758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25.801949646347644</v>
      </c>
      <c r="BB52">
        <f t="shared" si="0"/>
        <v>591.46957299354949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82.759683194562214</v>
      </c>
      <c r="L53">
        <v>66.916540368683101</v>
      </c>
      <c r="M53">
        <v>0</v>
      </c>
      <c r="N53">
        <v>29.775087716756499</v>
      </c>
      <c r="O53">
        <v>24.975591796331102</v>
      </c>
      <c r="P53">
        <v>33.119222530181318</v>
      </c>
      <c r="Q53">
        <v>5.5131134235470141</v>
      </c>
      <c r="R53">
        <v>10.654302692600451</v>
      </c>
      <c r="S53">
        <v>6.6390564515024941</v>
      </c>
      <c r="T53">
        <v>0</v>
      </c>
      <c r="U53">
        <v>277.23857232310576</v>
      </c>
      <c r="V53">
        <v>5.2981937729840052</v>
      </c>
      <c r="W53">
        <v>8.880889886080654</v>
      </c>
      <c r="X53">
        <v>37.663588726627928</v>
      </c>
      <c r="Y53">
        <v>0</v>
      </c>
      <c r="Z53">
        <v>1.6733515758714255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6.6228684499060737</v>
      </c>
      <c r="AL53">
        <v>0</v>
      </c>
      <c r="AM53">
        <v>2.7241887524525148</v>
      </c>
      <c r="AN53">
        <v>0</v>
      </c>
      <c r="AO53">
        <v>0</v>
      </c>
      <c r="AP53">
        <v>1.5699447881444373</v>
      </c>
      <c r="AQ53">
        <v>0</v>
      </c>
      <c r="AR53">
        <v>10.147652821957838</v>
      </c>
      <c r="AS53">
        <v>8.1442120496764758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25.929211363216542</v>
      </c>
      <c r="BB53">
        <f t="shared" si="0"/>
        <v>594.38684995775486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82.759683194562214</v>
      </c>
      <c r="L54">
        <v>65.340759517849762</v>
      </c>
      <c r="M54">
        <v>0</v>
      </c>
      <c r="N54">
        <v>29.775087716756499</v>
      </c>
      <c r="O54">
        <v>24.975591796331102</v>
      </c>
      <c r="P54">
        <v>33.119222530181318</v>
      </c>
      <c r="Q54">
        <v>5.5131134235470141</v>
      </c>
      <c r="R54">
        <v>10.654302692600451</v>
      </c>
      <c r="S54">
        <v>6.6390564515024941</v>
      </c>
      <c r="T54">
        <v>0</v>
      </c>
      <c r="U54">
        <v>277.23857232310576</v>
      </c>
      <c r="V54">
        <v>5.2981937729840052</v>
      </c>
      <c r="W54">
        <v>8.880889886080654</v>
      </c>
      <c r="X54">
        <v>37.663588726627928</v>
      </c>
      <c r="Y54">
        <v>0</v>
      </c>
      <c r="Z54">
        <v>1.6733515758714255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6.6228684499060737</v>
      </c>
      <c r="AL54">
        <v>0</v>
      </c>
      <c r="AM54">
        <v>2.7241887524525148</v>
      </c>
      <c r="AN54">
        <v>0</v>
      </c>
      <c r="AO54">
        <v>0</v>
      </c>
      <c r="AP54">
        <v>1.5699447881444373</v>
      </c>
      <c r="AQ54">
        <v>0</v>
      </c>
      <c r="AR54">
        <v>10.147652821957838</v>
      </c>
      <c r="AS54">
        <v>8.1442120496764758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25.863343723651713</v>
      </c>
      <c r="BB54">
        <f t="shared" si="0"/>
        <v>592.87693674648631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82.759683194562214</v>
      </c>
      <c r="L55">
        <v>40.210850502834091</v>
      </c>
      <c r="M55">
        <v>0</v>
      </c>
      <c r="N55">
        <v>29.775087716756499</v>
      </c>
      <c r="O55">
        <v>24.975591796331102</v>
      </c>
      <c r="P55">
        <v>33.119222530181318</v>
      </c>
      <c r="Q55">
        <v>5.5131134235470141</v>
      </c>
      <c r="R55">
        <v>10.654302692600451</v>
      </c>
      <c r="S55">
        <v>6.6390564515024941</v>
      </c>
      <c r="T55">
        <v>0</v>
      </c>
      <c r="U55">
        <v>277.23857232310576</v>
      </c>
      <c r="V55">
        <v>5.2981937729840052</v>
      </c>
      <c r="W55">
        <v>8.880889886080654</v>
      </c>
      <c r="X55">
        <v>37.663588726627928</v>
      </c>
      <c r="Y55">
        <v>0</v>
      </c>
      <c r="Z55">
        <v>1.6733515758714255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6.6228684499060737</v>
      </c>
      <c r="AL55">
        <v>0</v>
      </c>
      <c r="AM55">
        <v>2.7241887524525148</v>
      </c>
      <c r="AN55">
        <v>0</v>
      </c>
      <c r="AO55">
        <v>0</v>
      </c>
      <c r="AP55">
        <v>1.5699447881444373</v>
      </c>
      <c r="AQ55">
        <v>0</v>
      </c>
      <c r="AR55">
        <v>9.5838942287622615</v>
      </c>
      <c r="AS55">
        <v>8.1442120496764758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24.789348417628474</v>
      </c>
      <c r="BB55">
        <f t="shared" si="0"/>
        <v>568.25726444429813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82.759683194562214</v>
      </c>
      <c r="L56">
        <v>19.098386262692983</v>
      </c>
      <c r="M56">
        <v>0</v>
      </c>
      <c r="N56">
        <v>29.775087716756499</v>
      </c>
      <c r="O56">
        <v>24.975591796331102</v>
      </c>
      <c r="P56">
        <v>33.119222530181318</v>
      </c>
      <c r="Q56">
        <v>5.5131134235470141</v>
      </c>
      <c r="R56">
        <v>10.654302692600451</v>
      </c>
      <c r="S56">
        <v>6.6390564515024941</v>
      </c>
      <c r="T56">
        <v>0</v>
      </c>
      <c r="U56">
        <v>277.23857232310576</v>
      </c>
      <c r="V56">
        <v>5.2981937729840052</v>
      </c>
      <c r="W56">
        <v>8.880889886080654</v>
      </c>
      <c r="X56">
        <v>37.663588726627928</v>
      </c>
      <c r="Y56">
        <v>0</v>
      </c>
      <c r="Z56">
        <v>1.6733515758714255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6.6228684499060737</v>
      </c>
      <c r="AL56">
        <v>0</v>
      </c>
      <c r="AM56">
        <v>2.7241887524525148</v>
      </c>
      <c r="AN56">
        <v>0</v>
      </c>
      <c r="AO56">
        <v>0</v>
      </c>
      <c r="AP56">
        <v>1.5699447881444373</v>
      </c>
      <c r="AQ56">
        <v>0</v>
      </c>
      <c r="AR56">
        <v>9.5838942287622615</v>
      </c>
      <c r="AS56">
        <v>8.1442120496764758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23.906847412390583</v>
      </c>
      <c r="BB56">
        <f t="shared" si="0"/>
        <v>548.02730120939498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82.759683194562214</v>
      </c>
      <c r="L57">
        <v>19.098261840110485</v>
      </c>
      <c r="M57">
        <v>0</v>
      </c>
      <c r="N57">
        <v>29.775087716756499</v>
      </c>
      <c r="O57">
        <v>24.975591796331102</v>
      </c>
      <c r="P57">
        <v>33.119222530181318</v>
      </c>
      <c r="Q57">
        <v>5.5131134235470141</v>
      </c>
      <c r="R57">
        <v>10.654302692600451</v>
      </c>
      <c r="S57">
        <v>6.6390564515024941</v>
      </c>
      <c r="T57">
        <v>0</v>
      </c>
      <c r="U57">
        <v>277.23857232310576</v>
      </c>
      <c r="V57">
        <v>5.2981937729840052</v>
      </c>
      <c r="W57">
        <v>8.880889886080654</v>
      </c>
      <c r="X57">
        <v>37.663588726627928</v>
      </c>
      <c r="Y57">
        <v>0</v>
      </c>
      <c r="Z57">
        <v>1.6733515758714255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6.6228684499060737</v>
      </c>
      <c r="AL57">
        <v>0</v>
      </c>
      <c r="AM57">
        <v>2.7241887524525148</v>
      </c>
      <c r="AN57">
        <v>0</v>
      </c>
      <c r="AO57">
        <v>0</v>
      </c>
      <c r="AP57">
        <v>9.8121615529117079E-2</v>
      </c>
      <c r="AQ57">
        <v>0</v>
      </c>
      <c r="AR57">
        <v>6.7651017929451038</v>
      </c>
      <c r="AS57">
        <v>8.1442120496764758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23.727494479094155</v>
      </c>
      <c r="BB57">
        <f t="shared" si="0"/>
        <v>543.91591411167633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82.759683194562214</v>
      </c>
      <c r="L58">
        <v>19.098383157273176</v>
      </c>
      <c r="M58">
        <v>0</v>
      </c>
      <c r="N58">
        <v>29.775087716756499</v>
      </c>
      <c r="O58">
        <v>24.975591796331102</v>
      </c>
      <c r="P58">
        <v>33.119222530181318</v>
      </c>
      <c r="Q58">
        <v>5.5131134235470141</v>
      </c>
      <c r="R58">
        <v>10.654302692600451</v>
      </c>
      <c r="S58">
        <v>6.6390564515024941</v>
      </c>
      <c r="T58">
        <v>0</v>
      </c>
      <c r="U58">
        <v>277.23857232310576</v>
      </c>
      <c r="V58">
        <v>5.2981937729840052</v>
      </c>
      <c r="W58">
        <v>8.880889886080654</v>
      </c>
      <c r="X58">
        <v>37.663588726627928</v>
      </c>
      <c r="Y58">
        <v>0</v>
      </c>
      <c r="Z58">
        <v>1.6733515758714255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6.6228684499060737</v>
      </c>
      <c r="AL58">
        <v>0</v>
      </c>
      <c r="AM58">
        <v>2.7241887524525148</v>
      </c>
      <c r="AN58">
        <v>0</v>
      </c>
      <c r="AO58">
        <v>0</v>
      </c>
      <c r="AP58">
        <v>9.8121615529117079E-2</v>
      </c>
      <c r="AQ58">
        <v>0</v>
      </c>
      <c r="AR58">
        <v>6.7651017929451038</v>
      </c>
      <c r="AS58">
        <v>8.1442120496764758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23.727499550151556</v>
      </c>
      <c r="BB58">
        <f t="shared" si="0"/>
        <v>543.91603035778155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82.759683194562214</v>
      </c>
      <c r="L59">
        <v>19.09837559553031</v>
      </c>
      <c r="M59">
        <v>0</v>
      </c>
      <c r="N59">
        <v>29.775087716756499</v>
      </c>
      <c r="O59">
        <v>24.975591796331102</v>
      </c>
      <c r="P59">
        <v>33.119222530181318</v>
      </c>
      <c r="Q59">
        <v>5.5131134235470141</v>
      </c>
      <c r="R59">
        <v>10.654302692600451</v>
      </c>
      <c r="S59">
        <v>6.6390564515024941</v>
      </c>
      <c r="T59">
        <v>0</v>
      </c>
      <c r="U59">
        <v>277.23857232310576</v>
      </c>
      <c r="V59">
        <v>5.2981937729840052</v>
      </c>
      <c r="W59">
        <v>8.880889886080654</v>
      </c>
      <c r="X59">
        <v>37.663588726627928</v>
      </c>
      <c r="Y59">
        <v>0</v>
      </c>
      <c r="Z59">
        <v>1.6733515758714255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6.6228684499060737</v>
      </c>
      <c r="AL59">
        <v>0</v>
      </c>
      <c r="AM59">
        <v>2.7241887524525148</v>
      </c>
      <c r="AN59">
        <v>0</v>
      </c>
      <c r="AO59">
        <v>0</v>
      </c>
      <c r="AP59">
        <v>9.8121615529117079E-2</v>
      </c>
      <c r="AQ59">
        <v>0</v>
      </c>
      <c r="AR59">
        <v>11.275169743268627</v>
      </c>
      <c r="AS59">
        <v>8.0713976560217073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23.912976432739455</v>
      </c>
      <c r="BB59">
        <f t="shared" si="0"/>
        <v>548.16779947011969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82.759683194562214</v>
      </c>
      <c r="L60">
        <v>19.098127343412237</v>
      </c>
      <c r="M60">
        <v>0</v>
      </c>
      <c r="N60">
        <v>29.775087716756499</v>
      </c>
      <c r="O60">
        <v>24.975591796331102</v>
      </c>
      <c r="P60">
        <v>33.119222530181318</v>
      </c>
      <c r="Q60">
        <v>5.5131134235470141</v>
      </c>
      <c r="R60">
        <v>10.654302692600451</v>
      </c>
      <c r="S60">
        <v>6.6390564515024941</v>
      </c>
      <c r="T60">
        <v>0</v>
      </c>
      <c r="U60">
        <v>277.23857232310576</v>
      </c>
      <c r="V60">
        <v>5.2981937729840052</v>
      </c>
      <c r="W60">
        <v>8.880889886080654</v>
      </c>
      <c r="X60">
        <v>37.663588726627928</v>
      </c>
      <c r="Y60">
        <v>0</v>
      </c>
      <c r="Z60">
        <v>1.6733515758714255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6.6228684499060737</v>
      </c>
      <c r="AL60">
        <v>0</v>
      </c>
      <c r="AM60">
        <v>2.7241887524525148</v>
      </c>
      <c r="AN60">
        <v>0</v>
      </c>
      <c r="AO60">
        <v>0</v>
      </c>
      <c r="AP60">
        <v>9.8121615529117079E-2</v>
      </c>
      <c r="AQ60">
        <v>0</v>
      </c>
      <c r="AR60">
        <v>11.275169743268627</v>
      </c>
      <c r="AS60">
        <v>8.0713976560217073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23.912966055800922</v>
      </c>
      <c r="BB60">
        <f t="shared" si="0"/>
        <v>548.16756159494014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82.759683194562214</v>
      </c>
      <c r="L61">
        <v>19.098241190216847</v>
      </c>
      <c r="M61">
        <v>0</v>
      </c>
      <c r="N61">
        <v>29.775087716756499</v>
      </c>
      <c r="O61">
        <v>24.975591796331102</v>
      </c>
      <c r="P61">
        <v>33.119222530181318</v>
      </c>
      <c r="Q61">
        <v>5.5131134235470141</v>
      </c>
      <c r="R61">
        <v>10.654302692600451</v>
      </c>
      <c r="S61">
        <v>6.6390564515024941</v>
      </c>
      <c r="T61">
        <v>0</v>
      </c>
      <c r="U61">
        <v>277.23857232310576</v>
      </c>
      <c r="V61">
        <v>5.2981937729840052</v>
      </c>
      <c r="W61">
        <v>8.880889886080654</v>
      </c>
      <c r="X61">
        <v>37.663588726627928</v>
      </c>
      <c r="Y61">
        <v>0</v>
      </c>
      <c r="Z61">
        <v>1.6733515758714255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6.6228684499060737</v>
      </c>
      <c r="AL61">
        <v>0</v>
      </c>
      <c r="AM61">
        <v>2.7241887524525148</v>
      </c>
      <c r="AN61">
        <v>0</v>
      </c>
      <c r="AO61">
        <v>0</v>
      </c>
      <c r="AP61">
        <v>9.8121615529117079E-2</v>
      </c>
      <c r="AQ61">
        <v>0</v>
      </c>
      <c r="AR61">
        <v>10.711411150073053</v>
      </c>
      <c r="AS61">
        <v>6.8692746629096222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23.839156964289693</v>
      </c>
      <c r="BB61">
        <f t="shared" si="0"/>
        <v>546.47560294694836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82.759683194562214</v>
      </c>
      <c r="L62">
        <v>17.741637526368368</v>
      </c>
      <c r="M62">
        <v>0</v>
      </c>
      <c r="N62">
        <v>29.775087716756499</v>
      </c>
      <c r="O62">
        <v>24.975591796331102</v>
      </c>
      <c r="P62">
        <v>33.119222530181318</v>
      </c>
      <c r="Q62">
        <v>5.5131134235470141</v>
      </c>
      <c r="R62">
        <v>10.654302692600451</v>
      </c>
      <c r="S62">
        <v>6.6390564515024941</v>
      </c>
      <c r="T62">
        <v>0</v>
      </c>
      <c r="U62">
        <v>277.23857232310576</v>
      </c>
      <c r="V62">
        <v>5.2981937729840052</v>
      </c>
      <c r="W62">
        <v>8.880889886080654</v>
      </c>
      <c r="X62">
        <v>37.663588726627928</v>
      </c>
      <c r="Y62">
        <v>0</v>
      </c>
      <c r="Z62">
        <v>1.6733515758714255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6.6228684499060737</v>
      </c>
      <c r="AL62">
        <v>0</v>
      </c>
      <c r="AM62">
        <v>2.7241887524525148</v>
      </c>
      <c r="AN62">
        <v>0</v>
      </c>
      <c r="AO62">
        <v>0</v>
      </c>
      <c r="AP62">
        <v>9.8121615529117079E-2</v>
      </c>
      <c r="AQ62">
        <v>0</v>
      </c>
      <c r="AR62">
        <v>10.711411150073053</v>
      </c>
      <c r="AS62">
        <v>6.8692746629096222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23.782450931140826</v>
      </c>
      <c r="BB62">
        <f t="shared" si="0"/>
        <v>545.1757053162487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82.759683194562214</v>
      </c>
      <c r="L63">
        <v>30.160453892233672</v>
      </c>
      <c r="M63">
        <v>0</v>
      </c>
      <c r="N63">
        <v>29.775087716756499</v>
      </c>
      <c r="O63">
        <v>24.975591796331102</v>
      </c>
      <c r="P63">
        <v>33.119222530181318</v>
      </c>
      <c r="Q63">
        <v>5.5131134235470141</v>
      </c>
      <c r="R63">
        <v>10.654302692600451</v>
      </c>
      <c r="S63">
        <v>6.6390564515024941</v>
      </c>
      <c r="T63">
        <v>0</v>
      </c>
      <c r="U63">
        <v>277.23857232310576</v>
      </c>
      <c r="V63">
        <v>5.2981937729840052</v>
      </c>
      <c r="W63">
        <v>8.880889886080654</v>
      </c>
      <c r="X63">
        <v>37.663588726627928</v>
      </c>
      <c r="Y63">
        <v>0</v>
      </c>
      <c r="Z63">
        <v>1.6733515758714255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6.6228684499060737</v>
      </c>
      <c r="AL63">
        <v>0</v>
      </c>
      <c r="AM63">
        <v>2.7241887524525148</v>
      </c>
      <c r="AN63">
        <v>0</v>
      </c>
      <c r="AO63">
        <v>0</v>
      </c>
      <c r="AP63">
        <v>9.8121615529117079E-2</v>
      </c>
      <c r="AQ63">
        <v>0</v>
      </c>
      <c r="AR63">
        <v>10.711411150073053</v>
      </c>
      <c r="AS63">
        <v>6.8692746629096222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24.301557455233997</v>
      </c>
      <c r="BB63">
        <f t="shared" si="0"/>
        <v>557.07541515802086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82.759683194562214</v>
      </c>
      <c r="L64">
        <v>35.180007725657241</v>
      </c>
      <c r="M64">
        <v>0</v>
      </c>
      <c r="N64">
        <v>29.775087716756499</v>
      </c>
      <c r="O64">
        <v>24.975591796331102</v>
      </c>
      <c r="P64">
        <v>33.119222530181318</v>
      </c>
      <c r="Q64">
        <v>5.5131134235470141</v>
      </c>
      <c r="R64">
        <v>10.654302692600451</v>
      </c>
      <c r="S64">
        <v>6.6390564515024941</v>
      </c>
      <c r="T64">
        <v>0</v>
      </c>
      <c r="U64">
        <v>277.23857232310576</v>
      </c>
      <c r="V64">
        <v>5.2981937729840052</v>
      </c>
      <c r="W64">
        <v>8.880889886080654</v>
      </c>
      <c r="X64">
        <v>37.663588726627928</v>
      </c>
      <c r="Y64">
        <v>0</v>
      </c>
      <c r="Z64">
        <v>1.6733515758714255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6.6228684499060737</v>
      </c>
      <c r="AL64">
        <v>0</v>
      </c>
      <c r="AM64">
        <v>2.7241887524525148</v>
      </c>
      <c r="AN64">
        <v>0</v>
      </c>
      <c r="AO64">
        <v>0</v>
      </c>
      <c r="AP64">
        <v>9.8121615529117079E-2</v>
      </c>
      <c r="AQ64">
        <v>0</v>
      </c>
      <c r="AR64">
        <v>10.711411150073053</v>
      </c>
      <c r="AS64">
        <v>6.8692746629096222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24.5113748054711</v>
      </c>
      <c r="BB64">
        <f t="shared" si="0"/>
        <v>561.88515164120747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82.759683194562214</v>
      </c>
      <c r="L65">
        <v>45.230106291238357</v>
      </c>
      <c r="M65">
        <v>0</v>
      </c>
      <c r="N65">
        <v>29.775087716756499</v>
      </c>
      <c r="O65">
        <v>24.975591796331102</v>
      </c>
      <c r="P65">
        <v>33.119222530181318</v>
      </c>
      <c r="Q65">
        <v>5.5131134235470141</v>
      </c>
      <c r="R65">
        <v>10.654302692600451</v>
      </c>
      <c r="S65">
        <v>6.6390564515024941</v>
      </c>
      <c r="T65">
        <v>0</v>
      </c>
      <c r="U65">
        <v>277.23857232310576</v>
      </c>
      <c r="V65">
        <v>5.2981937729840052</v>
      </c>
      <c r="W65">
        <v>8.880889886080654</v>
      </c>
      <c r="X65">
        <v>37.663588726627928</v>
      </c>
      <c r="Y65">
        <v>0</v>
      </c>
      <c r="Z65">
        <v>1.6733515758714255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6.6228684499060737</v>
      </c>
      <c r="AL65">
        <v>0</v>
      </c>
      <c r="AM65">
        <v>2.6829135224379046</v>
      </c>
      <c r="AN65">
        <v>0</v>
      </c>
      <c r="AO65">
        <v>0</v>
      </c>
      <c r="AP65">
        <v>0</v>
      </c>
      <c r="AQ65">
        <v>0</v>
      </c>
      <c r="AR65">
        <v>10.711411150073053</v>
      </c>
      <c r="AS65">
        <v>6.8692746629096222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24.925642137368662</v>
      </c>
      <c r="BB65">
        <f t="shared" si="0"/>
        <v>571.38158602934732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82.759683194562214</v>
      </c>
      <c r="L66">
        <v>65.517181629682199</v>
      </c>
      <c r="M66">
        <v>0</v>
      </c>
      <c r="N66">
        <v>29.775087716756499</v>
      </c>
      <c r="O66">
        <v>24.975591796331102</v>
      </c>
      <c r="P66">
        <v>33.119222530181318</v>
      </c>
      <c r="Q66">
        <v>5.5131134235470141</v>
      </c>
      <c r="R66">
        <v>10.654302692600451</v>
      </c>
      <c r="S66">
        <v>6.6390564515024941</v>
      </c>
      <c r="T66">
        <v>0</v>
      </c>
      <c r="U66">
        <v>277.23857232310576</v>
      </c>
      <c r="V66">
        <v>5.2981937729840052</v>
      </c>
      <c r="W66">
        <v>8.880889886080654</v>
      </c>
      <c r="X66">
        <v>37.663588726627928</v>
      </c>
      <c r="Y66">
        <v>0</v>
      </c>
      <c r="Z66">
        <v>1.6733515758714255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6.6228684499060737</v>
      </c>
      <c r="AL66">
        <v>0</v>
      </c>
      <c r="AM66">
        <v>3.852388561260697</v>
      </c>
      <c r="AN66">
        <v>0</v>
      </c>
      <c r="AO66">
        <v>0</v>
      </c>
      <c r="AP66">
        <v>0</v>
      </c>
      <c r="AQ66">
        <v>0</v>
      </c>
      <c r="AR66">
        <v>10.711411150073053</v>
      </c>
      <c r="AS66">
        <v>6.8692746629096222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25.822525943138412</v>
      </c>
      <c r="BB66">
        <f t="shared" si="0"/>
        <v>591.94125260084411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84.219754746722373</v>
      </c>
      <c r="L67">
        <v>65.695120530540279</v>
      </c>
      <c r="M67">
        <v>0</v>
      </c>
      <c r="N67">
        <v>29.775087716756499</v>
      </c>
      <c r="O67">
        <v>24.975591796331102</v>
      </c>
      <c r="P67">
        <v>33.119222530181318</v>
      </c>
      <c r="Q67">
        <v>5.5131134235470141</v>
      </c>
      <c r="R67">
        <v>10.654302692600451</v>
      </c>
      <c r="S67">
        <v>6.6390564515024941</v>
      </c>
      <c r="T67">
        <v>0</v>
      </c>
      <c r="U67">
        <v>277.23857232310576</v>
      </c>
      <c r="V67">
        <v>5.2981937729840052</v>
      </c>
      <c r="W67">
        <v>8.880889886080654</v>
      </c>
      <c r="X67">
        <v>37.663588726627928</v>
      </c>
      <c r="Y67">
        <v>0</v>
      </c>
      <c r="Z67">
        <v>1.6733515758714255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6.6228684499060737</v>
      </c>
      <c r="AL67">
        <v>0</v>
      </c>
      <c r="AM67">
        <v>4.0780283158004584</v>
      </c>
      <c r="AN67">
        <v>0</v>
      </c>
      <c r="AO67">
        <v>0</v>
      </c>
      <c r="AP67">
        <v>9.8121615529117079E-2</v>
      </c>
      <c r="AQ67">
        <v>0</v>
      </c>
      <c r="AR67">
        <v>11.97986785222292</v>
      </c>
      <c r="AS67">
        <v>7.5562020496764761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25.986263060260164</v>
      </c>
      <c r="BB67">
        <f t="shared" si="0"/>
        <v>595.69467139572612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83.069270088963975</v>
      </c>
      <c r="L68">
        <v>65.695120530540279</v>
      </c>
      <c r="M68">
        <v>0</v>
      </c>
      <c r="N68">
        <v>29.775087716756499</v>
      </c>
      <c r="O68">
        <v>24.975591796331102</v>
      </c>
      <c r="P68">
        <v>33.119222530181318</v>
      </c>
      <c r="Q68">
        <v>5.5123226419907692</v>
      </c>
      <c r="R68">
        <v>10.654302692600451</v>
      </c>
      <c r="S68">
        <v>6.6463022744502593</v>
      </c>
      <c r="T68">
        <v>0</v>
      </c>
      <c r="U68">
        <v>277.23857232310576</v>
      </c>
      <c r="V68">
        <v>5.2981937729840052</v>
      </c>
      <c r="W68">
        <v>8.880889886080654</v>
      </c>
      <c r="X68">
        <v>37.663588726627928</v>
      </c>
      <c r="Y68">
        <v>0</v>
      </c>
      <c r="Z68">
        <v>1.6733515758714255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6.6228684499060737</v>
      </c>
      <c r="AL68">
        <v>0</v>
      </c>
      <c r="AM68">
        <v>4.0780283158004584</v>
      </c>
      <c r="AN68">
        <v>0</v>
      </c>
      <c r="AO68">
        <v>0</v>
      </c>
      <c r="AP68">
        <v>9.8121615529117079E-2</v>
      </c>
      <c r="AQ68">
        <v>0</v>
      </c>
      <c r="AR68">
        <v>11.97986785222292</v>
      </c>
      <c r="AS68">
        <v>7.5562020496764761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25.93844262229603</v>
      </c>
      <c r="BB68">
        <f t="shared" ref="BB68:BB99" si="1">SUM(B68:AZ68)-BA68</f>
        <v>594.59846221732334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83.069270088963975</v>
      </c>
      <c r="L69">
        <v>65.695120530540279</v>
      </c>
      <c r="M69">
        <v>0</v>
      </c>
      <c r="N69">
        <v>29.775087716756499</v>
      </c>
      <c r="O69">
        <v>24.975591796331102</v>
      </c>
      <c r="P69">
        <v>33.119222530181318</v>
      </c>
      <c r="Q69">
        <v>5.5123226419907692</v>
      </c>
      <c r="R69">
        <v>10.654302692600451</v>
      </c>
      <c r="S69">
        <v>6.6463022744502593</v>
      </c>
      <c r="T69">
        <v>0</v>
      </c>
      <c r="U69">
        <v>277.23857232310576</v>
      </c>
      <c r="V69">
        <v>5.2981937729840052</v>
      </c>
      <c r="W69">
        <v>8.880889886080654</v>
      </c>
      <c r="X69">
        <v>37.663588726627928</v>
      </c>
      <c r="Y69">
        <v>0</v>
      </c>
      <c r="Z69">
        <v>1.6733515758714255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6.6228684499060737</v>
      </c>
      <c r="AL69">
        <v>0</v>
      </c>
      <c r="AM69">
        <v>4.0780283158004584</v>
      </c>
      <c r="AN69">
        <v>0</v>
      </c>
      <c r="AO69">
        <v>0</v>
      </c>
      <c r="AP69">
        <v>9.8121615529117079E-2</v>
      </c>
      <c r="AQ69">
        <v>0</v>
      </c>
      <c r="AR69">
        <v>11.97986785222292</v>
      </c>
      <c r="AS69">
        <v>7.5562020496764761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25.93844262229603</v>
      </c>
      <c r="BB69">
        <f t="shared" si="1"/>
        <v>594.59846221732334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83.069270088963975</v>
      </c>
      <c r="L70">
        <v>65.695120530540279</v>
      </c>
      <c r="M70">
        <v>0</v>
      </c>
      <c r="N70">
        <v>29.775087716756499</v>
      </c>
      <c r="O70">
        <v>24.975591796331102</v>
      </c>
      <c r="P70">
        <v>33.119222530181318</v>
      </c>
      <c r="Q70">
        <v>5.5123226419907692</v>
      </c>
      <c r="R70">
        <v>10.654302692600451</v>
      </c>
      <c r="S70">
        <v>6.6463022744502593</v>
      </c>
      <c r="T70">
        <v>0</v>
      </c>
      <c r="U70">
        <v>277.23857232310576</v>
      </c>
      <c r="V70">
        <v>5.2981937729840052</v>
      </c>
      <c r="W70">
        <v>8.880889886080654</v>
      </c>
      <c r="X70">
        <v>37.663588726627928</v>
      </c>
      <c r="Y70">
        <v>0</v>
      </c>
      <c r="Z70">
        <v>1.6733515758714255</v>
      </c>
      <c r="AA70">
        <v>0</v>
      </c>
      <c r="AB70">
        <v>0.86211399874765182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6.6228684499060737</v>
      </c>
      <c r="AL70">
        <v>0</v>
      </c>
      <c r="AM70">
        <v>4.0780283158004584</v>
      </c>
      <c r="AN70">
        <v>0</v>
      </c>
      <c r="AO70">
        <v>0</v>
      </c>
      <c r="AP70">
        <v>9.8121615529117079E-2</v>
      </c>
      <c r="AQ70">
        <v>0</v>
      </c>
      <c r="AR70">
        <v>11.97986785222292</v>
      </c>
      <c r="AS70">
        <v>7.5562020496764761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25.974478987443682</v>
      </c>
      <c r="BB70">
        <f t="shared" si="1"/>
        <v>595.42453985092334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82.759683194562214</v>
      </c>
      <c r="L71">
        <v>65.695120530540279</v>
      </c>
      <c r="M71">
        <v>0</v>
      </c>
      <c r="N71">
        <v>29.775087716756499</v>
      </c>
      <c r="O71">
        <v>24.975591796331102</v>
      </c>
      <c r="P71">
        <v>33.119222530181318</v>
      </c>
      <c r="Q71">
        <v>5.5131134235470141</v>
      </c>
      <c r="R71">
        <v>10.654302692600451</v>
      </c>
      <c r="S71">
        <v>6.6390564515024941</v>
      </c>
      <c r="T71">
        <v>0</v>
      </c>
      <c r="U71">
        <v>277.23857232310576</v>
      </c>
      <c r="V71">
        <v>5.2981937729840052</v>
      </c>
      <c r="W71">
        <v>8.880889886080654</v>
      </c>
      <c r="X71">
        <v>37.663588726627928</v>
      </c>
      <c r="Y71">
        <v>0</v>
      </c>
      <c r="Z71">
        <v>1.6733515758714255</v>
      </c>
      <c r="AA71">
        <v>0</v>
      </c>
      <c r="AB71">
        <v>3.3794858534752654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3.9088120860989353</v>
      </c>
      <c r="AI71">
        <v>0</v>
      </c>
      <c r="AJ71">
        <v>0</v>
      </c>
      <c r="AK71">
        <v>6.6228684499060737</v>
      </c>
      <c r="AL71">
        <v>0</v>
      </c>
      <c r="AM71">
        <v>4.0780283158004584</v>
      </c>
      <c r="AN71">
        <v>0</v>
      </c>
      <c r="AO71">
        <v>0</v>
      </c>
      <c r="AP71">
        <v>9.8121615529117079E-2</v>
      </c>
      <c r="AQ71">
        <v>0</v>
      </c>
      <c r="AR71">
        <v>11.97986785222292</v>
      </c>
      <c r="AS71">
        <v>7.5562020496764761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26.229882923254067</v>
      </c>
      <c r="BB71">
        <f t="shared" si="1"/>
        <v>601.27927792014611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82.759683194562214</v>
      </c>
      <c r="L72">
        <v>65.695120530540279</v>
      </c>
      <c r="M72">
        <v>0</v>
      </c>
      <c r="N72">
        <v>29.775087716756499</v>
      </c>
      <c r="O72">
        <v>24.975591796331102</v>
      </c>
      <c r="P72">
        <v>33.119222530181318</v>
      </c>
      <c r="Q72">
        <v>5.5131134235470141</v>
      </c>
      <c r="R72">
        <v>10.654302692600451</v>
      </c>
      <c r="S72">
        <v>6.6390564515024941</v>
      </c>
      <c r="T72">
        <v>0</v>
      </c>
      <c r="U72">
        <v>277.23857232310576</v>
      </c>
      <c r="V72">
        <v>5.2981937729840052</v>
      </c>
      <c r="W72">
        <v>8.880889886080654</v>
      </c>
      <c r="X72">
        <v>37.663588726627928</v>
      </c>
      <c r="Y72">
        <v>0</v>
      </c>
      <c r="Z72">
        <v>1.6733515758714255</v>
      </c>
      <c r="AA72">
        <v>0</v>
      </c>
      <c r="AB72">
        <v>3.3794858534752654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8.5505260976831572</v>
      </c>
      <c r="AI72">
        <v>0</v>
      </c>
      <c r="AJ72">
        <v>0</v>
      </c>
      <c r="AK72">
        <v>6.6228684499060737</v>
      </c>
      <c r="AL72">
        <v>0</v>
      </c>
      <c r="AM72">
        <v>4.0780283158004584</v>
      </c>
      <c r="AN72">
        <v>0</v>
      </c>
      <c r="AO72">
        <v>0</v>
      </c>
      <c r="AP72">
        <v>9.8121615529117079E-2</v>
      </c>
      <c r="AQ72">
        <v>0</v>
      </c>
      <c r="AR72">
        <v>11.97986785222292</v>
      </c>
      <c r="AS72">
        <v>7.5562020496764761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26.423906568938285</v>
      </c>
      <c r="BB72">
        <f t="shared" si="1"/>
        <v>605.72696828604614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89.709421611348219</v>
      </c>
      <c r="L73">
        <v>65.695120530540279</v>
      </c>
      <c r="M73">
        <v>0</v>
      </c>
      <c r="N73">
        <v>29.775087716756499</v>
      </c>
      <c r="O73">
        <v>24.975591796331102</v>
      </c>
      <c r="P73">
        <v>33.119222530181318</v>
      </c>
      <c r="Q73">
        <v>5.7191472590964141</v>
      </c>
      <c r="R73">
        <v>10.937092840198334</v>
      </c>
      <c r="S73">
        <v>6.898336928498745</v>
      </c>
      <c r="T73">
        <v>0</v>
      </c>
      <c r="U73">
        <v>277.23857232310576</v>
      </c>
      <c r="V73">
        <v>5.2981937729840052</v>
      </c>
      <c r="W73">
        <v>8.880889886080654</v>
      </c>
      <c r="X73">
        <v>37.663588726627928</v>
      </c>
      <c r="Y73">
        <v>0</v>
      </c>
      <c r="Z73">
        <v>3.3467031517428509</v>
      </c>
      <c r="AA73">
        <v>0</v>
      </c>
      <c r="AB73">
        <v>6.7934561327489034</v>
      </c>
      <c r="AC73">
        <v>0</v>
      </c>
      <c r="AD73">
        <v>2.1148614333124605</v>
      </c>
      <c r="AE73">
        <v>0</v>
      </c>
      <c r="AF73">
        <v>0</v>
      </c>
      <c r="AG73">
        <v>0</v>
      </c>
      <c r="AH73">
        <v>15.806258274577333</v>
      </c>
      <c r="AI73">
        <v>0</v>
      </c>
      <c r="AJ73">
        <v>0</v>
      </c>
      <c r="AK73">
        <v>6.6228684499060737</v>
      </c>
      <c r="AL73">
        <v>0</v>
      </c>
      <c r="AM73">
        <v>4.0780283158004584</v>
      </c>
      <c r="AN73">
        <v>0</v>
      </c>
      <c r="AO73">
        <v>0</v>
      </c>
      <c r="AP73">
        <v>0</v>
      </c>
      <c r="AQ73">
        <v>0</v>
      </c>
      <c r="AR73">
        <v>12.12080736798163</v>
      </c>
      <c r="AS73">
        <v>7.5562020496764761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27.351807055875248</v>
      </c>
      <c r="BB73">
        <f t="shared" si="1"/>
        <v>626.99764404162022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100.30442332351879</v>
      </c>
      <c r="L74">
        <v>65.695120530540279</v>
      </c>
      <c r="M74">
        <v>0</v>
      </c>
      <c r="N74">
        <v>29.775087716756499</v>
      </c>
      <c r="O74">
        <v>24.975591796331102</v>
      </c>
      <c r="P74">
        <v>33.119222530181318</v>
      </c>
      <c r="Q74">
        <v>5.7191472590964141</v>
      </c>
      <c r="R74">
        <v>10.937092840198334</v>
      </c>
      <c r="S74">
        <v>6.8985958922626125</v>
      </c>
      <c r="T74">
        <v>0</v>
      </c>
      <c r="U74">
        <v>277.23857232310576</v>
      </c>
      <c r="V74">
        <v>5.2981937729840052</v>
      </c>
      <c r="W74">
        <v>8.880889886080654</v>
      </c>
      <c r="X74">
        <v>37.663588726627928</v>
      </c>
      <c r="Y74">
        <v>0</v>
      </c>
      <c r="Z74">
        <v>3.3467031517428509</v>
      </c>
      <c r="AA74">
        <v>0.96819381757461909</v>
      </c>
      <c r="AB74">
        <v>6.7934561327489034</v>
      </c>
      <c r="AC74">
        <v>2.5001017839699435</v>
      </c>
      <c r="AD74">
        <v>2.3536362700897513</v>
      </c>
      <c r="AE74">
        <v>0</v>
      </c>
      <c r="AF74">
        <v>0</v>
      </c>
      <c r="AG74">
        <v>0</v>
      </c>
      <c r="AH74">
        <v>15.87954846712586</v>
      </c>
      <c r="AI74">
        <v>0</v>
      </c>
      <c r="AJ74">
        <v>0</v>
      </c>
      <c r="AK74">
        <v>6.6228684499060737</v>
      </c>
      <c r="AL74">
        <v>0</v>
      </c>
      <c r="AM74">
        <v>4.0780283158004584</v>
      </c>
      <c r="AN74">
        <v>0</v>
      </c>
      <c r="AO74">
        <v>0</v>
      </c>
      <c r="AP74">
        <v>0</v>
      </c>
      <c r="AQ74">
        <v>0</v>
      </c>
      <c r="AR74">
        <v>12.261747148820705</v>
      </c>
      <c r="AS74">
        <v>7.5562020496764761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27.958599309338751</v>
      </c>
      <c r="BB74">
        <f t="shared" si="1"/>
        <v>640.90741287580067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100.30426399720879</v>
      </c>
      <c r="L75">
        <v>65.695120530540279</v>
      </c>
      <c r="M75">
        <v>0</v>
      </c>
      <c r="N75">
        <v>29.775087716756499</v>
      </c>
      <c r="O75">
        <v>24.975591796331102</v>
      </c>
      <c r="P75">
        <v>33.119222530181318</v>
      </c>
      <c r="Q75">
        <v>5.7191472590964141</v>
      </c>
      <c r="R75">
        <v>10.937092840198334</v>
      </c>
      <c r="S75">
        <v>6.8979527211937786</v>
      </c>
      <c r="T75">
        <v>0</v>
      </c>
      <c r="U75">
        <v>277.23857232310576</v>
      </c>
      <c r="V75">
        <v>5.2981937729840052</v>
      </c>
      <c r="W75">
        <v>8.880889886080654</v>
      </c>
      <c r="X75">
        <v>37.663588726627928</v>
      </c>
      <c r="Y75">
        <v>0</v>
      </c>
      <c r="Z75">
        <v>2.8085794197453553</v>
      </c>
      <c r="AA75">
        <v>4.5384090169066997</v>
      </c>
      <c r="AB75">
        <v>6.8141466850344381</v>
      </c>
      <c r="AC75">
        <v>3.9475288872886654</v>
      </c>
      <c r="AD75">
        <v>3.4110669867459813</v>
      </c>
      <c r="AE75">
        <v>0</v>
      </c>
      <c r="AF75">
        <v>0</v>
      </c>
      <c r="AG75">
        <v>0</v>
      </c>
      <c r="AH75">
        <v>15.87954846712586</v>
      </c>
      <c r="AI75">
        <v>0</v>
      </c>
      <c r="AJ75">
        <v>0</v>
      </c>
      <c r="AK75">
        <v>6.6228684499060737</v>
      </c>
      <c r="AL75">
        <v>0</v>
      </c>
      <c r="AM75">
        <v>4.0780283158004584</v>
      </c>
      <c r="AN75">
        <v>0</v>
      </c>
      <c r="AO75">
        <v>0</v>
      </c>
      <c r="AP75">
        <v>0</v>
      </c>
      <c r="AQ75">
        <v>0</v>
      </c>
      <c r="AR75">
        <v>12.261747148820705</v>
      </c>
      <c r="AS75">
        <v>7.8996658756000828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28.205231898167</v>
      </c>
      <c r="BB75">
        <f t="shared" si="1"/>
        <v>646.56108145511223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103.43002235844673</v>
      </c>
      <c r="L76">
        <v>65.695120530540279</v>
      </c>
      <c r="M76">
        <v>0</v>
      </c>
      <c r="N76">
        <v>29.775087716756499</v>
      </c>
      <c r="O76">
        <v>24.975591796331102</v>
      </c>
      <c r="P76">
        <v>33.119222530181318</v>
      </c>
      <c r="Q76">
        <v>5.6070062002769196</v>
      </c>
      <c r="R76">
        <v>10.937092840198334</v>
      </c>
      <c r="S76">
        <v>6.7935964016598342</v>
      </c>
      <c r="T76">
        <v>0</v>
      </c>
      <c r="U76">
        <v>277.23857232310576</v>
      </c>
      <c r="V76">
        <v>5.2981937729840052</v>
      </c>
      <c r="W76">
        <v>8.880889886080654</v>
      </c>
      <c r="X76">
        <v>37.663588726627928</v>
      </c>
      <c r="Y76">
        <v>0</v>
      </c>
      <c r="Z76">
        <v>3.3467031517428509</v>
      </c>
      <c r="AA76">
        <v>8.0682826967230223</v>
      </c>
      <c r="AB76">
        <v>10.221220285535377</v>
      </c>
      <c r="AC76">
        <v>7.5078713403256092</v>
      </c>
      <c r="AD76">
        <v>7.0609085511375493</v>
      </c>
      <c r="AE76">
        <v>0</v>
      </c>
      <c r="AF76">
        <v>0</v>
      </c>
      <c r="AG76">
        <v>0</v>
      </c>
      <c r="AH76">
        <v>20.765563380087663</v>
      </c>
      <c r="AI76">
        <v>0</v>
      </c>
      <c r="AJ76">
        <v>0</v>
      </c>
      <c r="AK76">
        <v>6.6228684499060737</v>
      </c>
      <c r="AL76">
        <v>0</v>
      </c>
      <c r="AM76">
        <v>4.0780283158004584</v>
      </c>
      <c r="AN76">
        <v>0</v>
      </c>
      <c r="AO76">
        <v>0</v>
      </c>
      <c r="AP76">
        <v>0</v>
      </c>
      <c r="AQ76">
        <v>0</v>
      </c>
      <c r="AR76">
        <v>12.261747148820705</v>
      </c>
      <c r="AS76">
        <v>7.8996658756000828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29.144918090856656</v>
      </c>
      <c r="BB76">
        <f t="shared" si="1"/>
        <v>668.10192618801227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107.93062931743805</v>
      </c>
      <c r="L77">
        <v>65.695120530540279</v>
      </c>
      <c r="M77">
        <v>0</v>
      </c>
      <c r="N77">
        <v>29.775087716756499</v>
      </c>
      <c r="O77">
        <v>24.975591796331102</v>
      </c>
      <c r="P77">
        <v>33.119222530181318</v>
      </c>
      <c r="Q77">
        <v>5.6070062002769196</v>
      </c>
      <c r="R77">
        <v>5.4894639848203983</v>
      </c>
      <c r="S77">
        <v>6.7935964016598342</v>
      </c>
      <c r="T77">
        <v>0</v>
      </c>
      <c r="U77">
        <v>277.23857232310576</v>
      </c>
      <c r="V77">
        <v>5.2981937729840052</v>
      </c>
      <c r="W77">
        <v>8.880889886080654</v>
      </c>
      <c r="X77">
        <v>37.663588726627928</v>
      </c>
      <c r="Y77">
        <v>0</v>
      </c>
      <c r="Z77">
        <v>3.3467031517428509</v>
      </c>
      <c r="AA77">
        <v>10.76147555207681</v>
      </c>
      <c r="AB77">
        <v>10.221220285535377</v>
      </c>
      <c r="AC77">
        <v>7.5078713403256092</v>
      </c>
      <c r="AD77">
        <v>7.0609085511375493</v>
      </c>
      <c r="AE77">
        <v>0</v>
      </c>
      <c r="AF77">
        <v>0</v>
      </c>
      <c r="AG77">
        <v>0</v>
      </c>
      <c r="AH77">
        <v>26.873082280839068</v>
      </c>
      <c r="AI77">
        <v>0</v>
      </c>
      <c r="AJ77">
        <v>0</v>
      </c>
      <c r="AK77">
        <v>6.6228684499060737</v>
      </c>
      <c r="AL77">
        <v>0</v>
      </c>
      <c r="AM77">
        <v>4.0780283158004584</v>
      </c>
      <c r="AN77">
        <v>0</v>
      </c>
      <c r="AO77">
        <v>0</v>
      </c>
      <c r="AP77">
        <v>0</v>
      </c>
      <c r="AQ77">
        <v>0</v>
      </c>
      <c r="AR77">
        <v>12.261747148820705</v>
      </c>
      <c r="AS77">
        <v>7.8996658756000828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29.473202326992876</v>
      </c>
      <c r="BB77">
        <f t="shared" si="1"/>
        <v>675.62733181159467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107.93062931743805</v>
      </c>
      <c r="L78">
        <v>65.695120530540279</v>
      </c>
      <c r="M78">
        <v>0</v>
      </c>
      <c r="N78">
        <v>29.775087716756499</v>
      </c>
      <c r="O78">
        <v>24.975591796331102</v>
      </c>
      <c r="P78">
        <v>33.119222530181318</v>
      </c>
      <c r="Q78">
        <v>5.6070062002769196</v>
      </c>
      <c r="R78">
        <v>5.4900993953879373</v>
      </c>
      <c r="S78">
        <v>6.7935964016598342</v>
      </c>
      <c r="T78">
        <v>0</v>
      </c>
      <c r="U78">
        <v>277.23857232310576</v>
      </c>
      <c r="V78">
        <v>5.2981937729840052</v>
      </c>
      <c r="W78">
        <v>8.880889886080654</v>
      </c>
      <c r="X78">
        <v>37.663588726627928</v>
      </c>
      <c r="Y78">
        <v>0</v>
      </c>
      <c r="Z78">
        <v>3.3467031517428509</v>
      </c>
      <c r="AA78">
        <v>10.76147555207681</v>
      </c>
      <c r="AB78">
        <v>10.221220285535377</v>
      </c>
      <c r="AC78">
        <v>7.5078713403256092</v>
      </c>
      <c r="AD78">
        <v>7.0609085511375493</v>
      </c>
      <c r="AE78">
        <v>0</v>
      </c>
      <c r="AF78">
        <v>0</v>
      </c>
      <c r="AG78">
        <v>0</v>
      </c>
      <c r="AH78">
        <v>36.205370691922361</v>
      </c>
      <c r="AI78">
        <v>0</v>
      </c>
      <c r="AJ78">
        <v>0</v>
      </c>
      <c r="AK78">
        <v>6.6228684499060737</v>
      </c>
      <c r="AL78">
        <v>0</v>
      </c>
      <c r="AM78">
        <v>4.0780283158004584</v>
      </c>
      <c r="AN78">
        <v>0</v>
      </c>
      <c r="AO78">
        <v>0</v>
      </c>
      <c r="AP78">
        <v>0</v>
      </c>
      <c r="AQ78">
        <v>0</v>
      </c>
      <c r="AR78">
        <v>12.261747148820705</v>
      </c>
      <c r="AS78">
        <v>7.8996658756000828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29.863318542737893</v>
      </c>
      <c r="BB78">
        <f t="shared" si="1"/>
        <v>684.57013941750051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112.42566875949086</v>
      </c>
      <c r="L79">
        <v>65.695120530540279</v>
      </c>
      <c r="M79">
        <v>0</v>
      </c>
      <c r="N79">
        <v>29.775087716756499</v>
      </c>
      <c r="O79">
        <v>24.975591796331102</v>
      </c>
      <c r="P79">
        <v>33.119222530181318</v>
      </c>
      <c r="Q79">
        <v>5.6070062002769196</v>
      </c>
      <c r="R79">
        <v>5.4889075400030443</v>
      </c>
      <c r="S79">
        <v>6.7935964016598342</v>
      </c>
      <c r="T79">
        <v>0</v>
      </c>
      <c r="U79">
        <v>277.23857232310576</v>
      </c>
      <c r="V79">
        <v>5.2981937729840052</v>
      </c>
      <c r="W79">
        <v>8.880889886080654</v>
      </c>
      <c r="X79">
        <v>37.663588726627928</v>
      </c>
      <c r="Y79">
        <v>0</v>
      </c>
      <c r="Z79">
        <v>3.3467031517428509</v>
      </c>
      <c r="AA79">
        <v>10.76147555207681</v>
      </c>
      <c r="AB79">
        <v>10.221220285535377</v>
      </c>
      <c r="AC79">
        <v>7.5078713403256092</v>
      </c>
      <c r="AD79">
        <v>7.0609085511375493</v>
      </c>
      <c r="AE79">
        <v>0</v>
      </c>
      <c r="AF79">
        <v>0</v>
      </c>
      <c r="AG79">
        <v>0</v>
      </c>
      <c r="AH79">
        <v>36.205370691922361</v>
      </c>
      <c r="AI79">
        <v>0</v>
      </c>
      <c r="AJ79">
        <v>0</v>
      </c>
      <c r="AK79">
        <v>6.6228684499060737</v>
      </c>
      <c r="AL79">
        <v>0</v>
      </c>
      <c r="AM79">
        <v>4.0780283158004584</v>
      </c>
      <c r="AN79">
        <v>0</v>
      </c>
      <c r="AO79">
        <v>0</v>
      </c>
      <c r="AP79">
        <v>0</v>
      </c>
      <c r="AQ79">
        <v>0</v>
      </c>
      <c r="AR79">
        <v>12.261747148820705</v>
      </c>
      <c r="AS79">
        <v>7.8996658756000828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30.051161371860623</v>
      </c>
      <c r="BB79">
        <f t="shared" si="1"/>
        <v>688.87614417504574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116.924126398182</v>
      </c>
      <c r="L80">
        <v>65.695120530540279</v>
      </c>
      <c r="M80">
        <v>0</v>
      </c>
      <c r="N80">
        <v>29.775087716756499</v>
      </c>
      <c r="O80">
        <v>24.975591796331102</v>
      </c>
      <c r="P80">
        <v>33.119222530181318</v>
      </c>
      <c r="Q80">
        <v>5.6070062002769196</v>
      </c>
      <c r="R80">
        <v>5.4889075400030443</v>
      </c>
      <c r="S80">
        <v>6.7935964016598342</v>
      </c>
      <c r="T80">
        <v>0</v>
      </c>
      <c r="U80">
        <v>277.23857232310576</v>
      </c>
      <c r="V80">
        <v>5.2981937729840052</v>
      </c>
      <c r="W80">
        <v>8.880889886080654</v>
      </c>
      <c r="X80">
        <v>37.663588726627928</v>
      </c>
      <c r="Y80">
        <v>0</v>
      </c>
      <c r="Z80">
        <v>3.3467031517428509</v>
      </c>
      <c r="AA80">
        <v>8.0682826967230223</v>
      </c>
      <c r="AB80">
        <v>10.221220285535377</v>
      </c>
      <c r="AC80">
        <v>7.5078713403256092</v>
      </c>
      <c r="AD80">
        <v>4.7072722810477972</v>
      </c>
      <c r="AE80">
        <v>0</v>
      </c>
      <c r="AF80">
        <v>0</v>
      </c>
      <c r="AG80">
        <v>0</v>
      </c>
      <c r="AH80">
        <v>26.873082280839068</v>
      </c>
      <c r="AI80">
        <v>0</v>
      </c>
      <c r="AJ80">
        <v>0</v>
      </c>
      <c r="AK80">
        <v>6.6228684499060737</v>
      </c>
      <c r="AL80">
        <v>0</v>
      </c>
      <c r="AM80">
        <v>4.0780283158004584</v>
      </c>
      <c r="AN80">
        <v>0</v>
      </c>
      <c r="AO80">
        <v>0</v>
      </c>
      <c r="AP80">
        <v>0</v>
      </c>
      <c r="AQ80">
        <v>0</v>
      </c>
      <c r="AR80">
        <v>12.261747148820705</v>
      </c>
      <c r="AS80">
        <v>7.8996658756000828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29.638149788131074</v>
      </c>
      <c r="BB80">
        <f t="shared" si="1"/>
        <v>679.40849586093952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116.92338346792474</v>
      </c>
      <c r="L81">
        <v>65.695120530540279</v>
      </c>
      <c r="M81">
        <v>0</v>
      </c>
      <c r="N81">
        <v>29.775087716756499</v>
      </c>
      <c r="O81">
        <v>24.975591796331102</v>
      </c>
      <c r="P81">
        <v>33.119222530181318</v>
      </c>
      <c r="Q81">
        <v>5.6070062002769196</v>
      </c>
      <c r="R81">
        <v>4.6223582147786901</v>
      </c>
      <c r="S81">
        <v>6.7935964016598342</v>
      </c>
      <c r="T81">
        <v>0</v>
      </c>
      <c r="U81">
        <v>277.23857232310576</v>
      </c>
      <c r="V81">
        <v>5.2981937729840052</v>
      </c>
      <c r="W81">
        <v>8.880889886080654</v>
      </c>
      <c r="X81">
        <v>37.663588726627928</v>
      </c>
      <c r="Y81">
        <v>0</v>
      </c>
      <c r="Z81">
        <v>1.6733515758714255</v>
      </c>
      <c r="AA81">
        <v>4.5384090169066997</v>
      </c>
      <c r="AB81">
        <v>3.3794858534752654</v>
      </c>
      <c r="AC81">
        <v>5.0051376042579836</v>
      </c>
      <c r="AD81">
        <v>4.7072722810477972</v>
      </c>
      <c r="AE81">
        <v>0</v>
      </c>
      <c r="AF81">
        <v>0</v>
      </c>
      <c r="AG81">
        <v>0</v>
      </c>
      <c r="AH81">
        <v>24.430074824358172</v>
      </c>
      <c r="AI81">
        <v>0</v>
      </c>
      <c r="AJ81">
        <v>0</v>
      </c>
      <c r="AK81">
        <v>6.6228684499060737</v>
      </c>
      <c r="AL81">
        <v>0</v>
      </c>
      <c r="AM81">
        <v>4.0780283158004584</v>
      </c>
      <c r="AN81">
        <v>0</v>
      </c>
      <c r="AO81">
        <v>0</v>
      </c>
      <c r="AP81">
        <v>0</v>
      </c>
      <c r="AQ81">
        <v>0</v>
      </c>
      <c r="AR81">
        <v>12.261747148820705</v>
      </c>
      <c r="AS81">
        <v>7.8996658756000828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28.891685675055555</v>
      </c>
      <c r="BB81">
        <f t="shared" si="1"/>
        <v>662.29696683823693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121.42257463589578</v>
      </c>
      <c r="L82">
        <v>65.695120530540279</v>
      </c>
      <c r="M82">
        <v>0</v>
      </c>
      <c r="N82">
        <v>29.775087716756499</v>
      </c>
      <c r="O82">
        <v>24.975591796331102</v>
      </c>
      <c r="P82">
        <v>33.119222530181318</v>
      </c>
      <c r="Q82">
        <v>5.6070062002769196</v>
      </c>
      <c r="R82">
        <v>4.6232060430049495</v>
      </c>
      <c r="S82">
        <v>6.7935964016598342</v>
      </c>
      <c r="T82">
        <v>0</v>
      </c>
      <c r="U82">
        <v>277.23857232310576</v>
      </c>
      <c r="V82">
        <v>5.2981937729840052</v>
      </c>
      <c r="W82">
        <v>8.880889886080654</v>
      </c>
      <c r="X82">
        <v>37.663588726627928</v>
      </c>
      <c r="Y82">
        <v>0</v>
      </c>
      <c r="Z82">
        <v>1.6733515758714255</v>
      </c>
      <c r="AA82">
        <v>0.96819381757461909</v>
      </c>
      <c r="AB82">
        <v>0</v>
      </c>
      <c r="AC82">
        <v>2.4014135488415778</v>
      </c>
      <c r="AD82">
        <v>2.3536362700897513</v>
      </c>
      <c r="AE82">
        <v>0</v>
      </c>
      <c r="AF82">
        <v>0</v>
      </c>
      <c r="AG82">
        <v>0</v>
      </c>
      <c r="AH82">
        <v>20.765563380087663</v>
      </c>
      <c r="AI82">
        <v>0</v>
      </c>
      <c r="AJ82">
        <v>0</v>
      </c>
      <c r="AK82">
        <v>6.6228684499060737</v>
      </c>
      <c r="AL82">
        <v>0</v>
      </c>
      <c r="AM82">
        <v>4.0780283158004584</v>
      </c>
      <c r="AN82">
        <v>0</v>
      </c>
      <c r="AO82">
        <v>0</v>
      </c>
      <c r="AP82">
        <v>0</v>
      </c>
      <c r="AQ82">
        <v>0</v>
      </c>
      <c r="AR82">
        <v>12.261747148820705</v>
      </c>
      <c r="AS82">
        <v>7.8996658756000828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28.428895571944295</v>
      </c>
      <c r="BB82">
        <f t="shared" si="1"/>
        <v>651.68822337409313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125.92217828574304</v>
      </c>
      <c r="L83">
        <v>65.695120530540279</v>
      </c>
      <c r="M83">
        <v>0</v>
      </c>
      <c r="N83">
        <v>29.775087716756499</v>
      </c>
      <c r="O83">
        <v>24.975591796331102</v>
      </c>
      <c r="P83">
        <v>33.119222530181318</v>
      </c>
      <c r="Q83">
        <v>5.6070062002769196</v>
      </c>
      <c r="R83">
        <v>4.6232060430049495</v>
      </c>
      <c r="S83">
        <v>6.7935964016598342</v>
      </c>
      <c r="T83">
        <v>0</v>
      </c>
      <c r="U83">
        <v>277.23857232310576</v>
      </c>
      <c r="V83">
        <v>5.2981937729840052</v>
      </c>
      <c r="W83">
        <v>8.880889886080654</v>
      </c>
      <c r="X83">
        <v>37.663588726627928</v>
      </c>
      <c r="Y83">
        <v>0</v>
      </c>
      <c r="Z83">
        <v>1.6733515758714255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13.436541010644959</v>
      </c>
      <c r="AI83">
        <v>0</v>
      </c>
      <c r="AJ83">
        <v>0</v>
      </c>
      <c r="AK83">
        <v>6.6228684499060737</v>
      </c>
      <c r="AL83">
        <v>0</v>
      </c>
      <c r="AM83">
        <v>4.0780283158004584</v>
      </c>
      <c r="AN83">
        <v>0</v>
      </c>
      <c r="AO83">
        <v>0</v>
      </c>
      <c r="AP83">
        <v>0</v>
      </c>
      <c r="AQ83">
        <v>0</v>
      </c>
      <c r="AR83">
        <v>12.261747148820705</v>
      </c>
      <c r="AS83">
        <v>8.1442120496764758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28.081616315535655</v>
      </c>
      <c r="BB83">
        <f t="shared" si="1"/>
        <v>643.72738644847686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125.92135278502475</v>
      </c>
      <c r="L84">
        <v>65.695120530540279</v>
      </c>
      <c r="M84">
        <v>0</v>
      </c>
      <c r="N84">
        <v>29.775087716756499</v>
      </c>
      <c r="O84">
        <v>24.975591796331102</v>
      </c>
      <c r="P84">
        <v>33.119222530181318</v>
      </c>
      <c r="Q84">
        <v>5.6070062002769196</v>
      </c>
      <c r="R84">
        <v>4.6232060430049495</v>
      </c>
      <c r="S84">
        <v>6.7935964016598342</v>
      </c>
      <c r="T84">
        <v>0</v>
      </c>
      <c r="U84">
        <v>277.23857232310576</v>
      </c>
      <c r="V84">
        <v>5.2981937729840052</v>
      </c>
      <c r="W84">
        <v>8.880889886080654</v>
      </c>
      <c r="X84">
        <v>37.663588726627928</v>
      </c>
      <c r="Y84">
        <v>0</v>
      </c>
      <c r="Z84">
        <v>1.6733515758714255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8.5505260976831572</v>
      </c>
      <c r="AI84">
        <v>0</v>
      </c>
      <c r="AJ84">
        <v>0</v>
      </c>
      <c r="AK84">
        <v>6.6228684499060737</v>
      </c>
      <c r="AL84">
        <v>0</v>
      </c>
      <c r="AM84">
        <v>4.0780283158004584</v>
      </c>
      <c r="AN84">
        <v>0</v>
      </c>
      <c r="AO84">
        <v>0</v>
      </c>
      <c r="AP84">
        <v>0</v>
      </c>
      <c r="AQ84">
        <v>0</v>
      </c>
      <c r="AR84">
        <v>12.261747148820705</v>
      </c>
      <c r="AS84">
        <v>8.1442120496764758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27.877346386243836</v>
      </c>
      <c r="BB84">
        <f t="shared" si="1"/>
        <v>639.04481596408846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130.41236706034834</v>
      </c>
      <c r="L85">
        <v>65.695120530540279</v>
      </c>
      <c r="M85">
        <v>0</v>
      </c>
      <c r="N85">
        <v>29.775087716756499</v>
      </c>
      <c r="O85">
        <v>24.975591796331102</v>
      </c>
      <c r="P85">
        <v>33.119222530181318</v>
      </c>
      <c r="Q85">
        <v>5.6070062002769196</v>
      </c>
      <c r="R85">
        <v>4.6232060430049495</v>
      </c>
      <c r="S85">
        <v>6.7935964016598342</v>
      </c>
      <c r="T85">
        <v>0</v>
      </c>
      <c r="U85">
        <v>277.23857232310576</v>
      </c>
      <c r="V85">
        <v>5.2981937729840052</v>
      </c>
      <c r="W85">
        <v>8.880889886080654</v>
      </c>
      <c r="X85">
        <v>37.663588726627928</v>
      </c>
      <c r="Y85">
        <v>0</v>
      </c>
      <c r="Z85">
        <v>1.6733515758714255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3.9088120860989353</v>
      </c>
      <c r="AI85">
        <v>0</v>
      </c>
      <c r="AJ85">
        <v>0</v>
      </c>
      <c r="AK85">
        <v>6.6228684499060737</v>
      </c>
      <c r="AL85">
        <v>0</v>
      </c>
      <c r="AM85">
        <v>4.0780283158004584</v>
      </c>
      <c r="AN85">
        <v>0</v>
      </c>
      <c r="AO85">
        <v>0</v>
      </c>
      <c r="AP85">
        <v>1.635359198497182</v>
      </c>
      <c r="AQ85">
        <v>0</v>
      </c>
      <c r="AR85">
        <v>12.261747148820705</v>
      </c>
      <c r="AS85">
        <v>7.8996658756000828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27.929183121688922</v>
      </c>
      <c r="BB85">
        <f t="shared" si="1"/>
        <v>640.23309251680359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134.91120611997769</v>
      </c>
      <c r="L86">
        <v>65.695120530540279</v>
      </c>
      <c r="M86">
        <v>0</v>
      </c>
      <c r="N86">
        <v>29.775087716756499</v>
      </c>
      <c r="O86">
        <v>24.975591796331102</v>
      </c>
      <c r="P86">
        <v>33.119222530181318</v>
      </c>
      <c r="Q86">
        <v>5.6070062002769196</v>
      </c>
      <c r="R86">
        <v>5.0521642078547497</v>
      </c>
      <c r="S86">
        <v>6.7935964016598342</v>
      </c>
      <c r="T86">
        <v>0</v>
      </c>
      <c r="U86">
        <v>277.23857232310576</v>
      </c>
      <c r="V86">
        <v>5.2981937729840052</v>
      </c>
      <c r="W86">
        <v>8.880889886080654</v>
      </c>
      <c r="X86">
        <v>37.663588726627928</v>
      </c>
      <c r="Y86">
        <v>0</v>
      </c>
      <c r="Z86">
        <v>1.6733515758714255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6.6228684499060737</v>
      </c>
      <c r="AL86">
        <v>0</v>
      </c>
      <c r="AM86">
        <v>4.0780283158004584</v>
      </c>
      <c r="AN86">
        <v>0</v>
      </c>
      <c r="AO86">
        <v>0</v>
      </c>
      <c r="AP86">
        <v>1.635359198497182</v>
      </c>
      <c r="AQ86">
        <v>0</v>
      </c>
      <c r="AR86">
        <v>12.261747148820705</v>
      </c>
      <c r="AS86">
        <v>7.8996658756000828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27.971776700473214</v>
      </c>
      <c r="BB86">
        <f t="shared" si="1"/>
        <v>641.20948407639958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134.91060893708274</v>
      </c>
      <c r="L87">
        <v>65.695120530540279</v>
      </c>
      <c r="M87">
        <v>0</v>
      </c>
      <c r="N87">
        <v>29.775087716756499</v>
      </c>
      <c r="O87">
        <v>24.975591796331102</v>
      </c>
      <c r="P87">
        <v>33.119222530181318</v>
      </c>
      <c r="Q87">
        <v>5.6070062002769196</v>
      </c>
      <c r="R87">
        <v>4.9125991884405487</v>
      </c>
      <c r="S87">
        <v>6.7935964016598342</v>
      </c>
      <c r="T87">
        <v>0</v>
      </c>
      <c r="U87">
        <v>277.23857232310576</v>
      </c>
      <c r="V87">
        <v>5.2981937729840052</v>
      </c>
      <c r="W87">
        <v>8.880889886080654</v>
      </c>
      <c r="X87">
        <v>37.663588726627928</v>
      </c>
      <c r="Y87">
        <v>0</v>
      </c>
      <c r="Z87">
        <v>1.6733515758714255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6.6228684499060737</v>
      </c>
      <c r="AL87">
        <v>0</v>
      </c>
      <c r="AM87">
        <v>4.0780283158004584</v>
      </c>
      <c r="AN87">
        <v>0</v>
      </c>
      <c r="AO87">
        <v>0</v>
      </c>
      <c r="AP87">
        <v>1.635359198497182</v>
      </c>
      <c r="AQ87">
        <v>0</v>
      </c>
      <c r="AR87">
        <v>12.261747148820705</v>
      </c>
      <c r="AS87">
        <v>7.8996658756000828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27.965917920416679</v>
      </c>
      <c r="BB87">
        <f t="shared" si="1"/>
        <v>641.07518065414683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139.4107580945111</v>
      </c>
      <c r="L88">
        <v>65.695120530540279</v>
      </c>
      <c r="M88">
        <v>0</v>
      </c>
      <c r="N88">
        <v>29.775087716756499</v>
      </c>
      <c r="O88">
        <v>24.975591796331102</v>
      </c>
      <c r="P88">
        <v>33.119222530181318</v>
      </c>
      <c r="Q88">
        <v>5.6072731634132191</v>
      </c>
      <c r="R88">
        <v>4.9125991884405487</v>
      </c>
      <c r="S88">
        <v>6.7935964016598342</v>
      </c>
      <c r="T88">
        <v>0</v>
      </c>
      <c r="U88">
        <v>277.23857232310576</v>
      </c>
      <c r="V88">
        <v>5.2981937729840052</v>
      </c>
      <c r="W88">
        <v>8.880889886080654</v>
      </c>
      <c r="X88">
        <v>37.663588726627928</v>
      </c>
      <c r="Y88">
        <v>0</v>
      </c>
      <c r="Z88">
        <v>1.6733515758714255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6.6228684499060737</v>
      </c>
      <c r="AL88">
        <v>0</v>
      </c>
      <c r="AM88">
        <v>4.0780283158004584</v>
      </c>
      <c r="AN88">
        <v>0</v>
      </c>
      <c r="AO88">
        <v>0</v>
      </c>
      <c r="AP88">
        <v>1.635359198497182</v>
      </c>
      <c r="AQ88">
        <v>0</v>
      </c>
      <c r="AR88">
        <v>12.261747148820705</v>
      </c>
      <c r="AS88">
        <v>7.8996658756000828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28.154035314256298</v>
      </c>
      <c r="BB88">
        <f t="shared" si="1"/>
        <v>645.38747938087204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143.90839319614048</v>
      </c>
      <c r="L89">
        <v>65.695120530540279</v>
      </c>
      <c r="M89">
        <v>0</v>
      </c>
      <c r="N89">
        <v>29.775087716756499</v>
      </c>
      <c r="O89">
        <v>24.975591796331102</v>
      </c>
      <c r="P89">
        <v>33.119222530181318</v>
      </c>
      <c r="Q89">
        <v>5.6072731634132191</v>
      </c>
      <c r="R89">
        <v>4.9125991884405487</v>
      </c>
      <c r="S89">
        <v>6.7935964016598342</v>
      </c>
      <c r="T89">
        <v>0</v>
      </c>
      <c r="U89">
        <v>277.23857232310576</v>
      </c>
      <c r="V89">
        <v>5.2981937729840052</v>
      </c>
      <c r="W89">
        <v>8.880889886080654</v>
      </c>
      <c r="X89">
        <v>37.663588726627928</v>
      </c>
      <c r="Y89">
        <v>0</v>
      </c>
      <c r="Z89">
        <v>1.6733515758714255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6.6228684499060737</v>
      </c>
      <c r="AL89">
        <v>0</v>
      </c>
      <c r="AM89">
        <v>4.0780283158004584</v>
      </c>
      <c r="AN89">
        <v>0</v>
      </c>
      <c r="AO89">
        <v>0</v>
      </c>
      <c r="AP89">
        <v>1.635359198497182</v>
      </c>
      <c r="AQ89">
        <v>0</v>
      </c>
      <c r="AR89">
        <v>11.275169743268627</v>
      </c>
      <c r="AS89">
        <v>8.1442120496764758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28.311019556028725</v>
      </c>
      <c r="BB89">
        <f t="shared" si="1"/>
        <v>648.98609900925317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143.90608603452418</v>
      </c>
      <c r="L90">
        <v>65.695120530540279</v>
      </c>
      <c r="M90">
        <v>0</v>
      </c>
      <c r="N90">
        <v>29.775087716756499</v>
      </c>
      <c r="O90">
        <v>24.975591796331102</v>
      </c>
      <c r="P90">
        <v>33.119222530181318</v>
      </c>
      <c r="Q90">
        <v>5.6072731634132191</v>
      </c>
      <c r="R90">
        <v>4.9125991884405487</v>
      </c>
      <c r="S90">
        <v>6.7935964016598342</v>
      </c>
      <c r="T90">
        <v>0</v>
      </c>
      <c r="U90">
        <v>277.23857232310576</v>
      </c>
      <c r="V90">
        <v>5.2981937729840052</v>
      </c>
      <c r="W90">
        <v>8.880889886080654</v>
      </c>
      <c r="X90">
        <v>37.663588726627928</v>
      </c>
      <c r="Y90">
        <v>0</v>
      </c>
      <c r="Z90">
        <v>1.6733515758714255</v>
      </c>
      <c r="AA90">
        <v>0.96819381757461909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6.6228684499060737</v>
      </c>
      <c r="AL90">
        <v>0</v>
      </c>
      <c r="AM90">
        <v>4.0780283158004584</v>
      </c>
      <c r="AN90">
        <v>0</v>
      </c>
      <c r="AO90">
        <v>0</v>
      </c>
      <c r="AP90">
        <v>1.635359198497182</v>
      </c>
      <c r="AQ90">
        <v>0</v>
      </c>
      <c r="AR90">
        <v>11.275169743268627</v>
      </c>
      <c r="AS90">
        <v>8.1442120496764758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28.351393618247783</v>
      </c>
      <c r="BB90">
        <f t="shared" si="1"/>
        <v>649.91161160299237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148.40771414344681</v>
      </c>
      <c r="L91">
        <v>65.695120530540279</v>
      </c>
      <c r="M91">
        <v>0</v>
      </c>
      <c r="N91">
        <v>29.775087716756499</v>
      </c>
      <c r="O91">
        <v>24.975591796331102</v>
      </c>
      <c r="P91">
        <v>33.119222530181318</v>
      </c>
      <c r="Q91">
        <v>5.6070877385340667</v>
      </c>
      <c r="R91">
        <v>4.9125991884405487</v>
      </c>
      <c r="S91">
        <v>6.7414182418928608</v>
      </c>
      <c r="T91">
        <v>0</v>
      </c>
      <c r="U91">
        <v>277.23857232310576</v>
      </c>
      <c r="V91">
        <v>5.2981937729840052</v>
      </c>
      <c r="W91">
        <v>8.880889886080654</v>
      </c>
      <c r="X91">
        <v>37.663588726627928</v>
      </c>
      <c r="Y91">
        <v>0</v>
      </c>
      <c r="Z91">
        <v>3.3467031517428509</v>
      </c>
      <c r="AA91">
        <v>4.5384090169066997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6.6228684499060737</v>
      </c>
      <c r="AL91">
        <v>0</v>
      </c>
      <c r="AM91">
        <v>4.0780283158004584</v>
      </c>
      <c r="AN91">
        <v>0</v>
      </c>
      <c r="AO91">
        <v>0</v>
      </c>
      <c r="AP91">
        <v>1.635359198497182</v>
      </c>
      <c r="AQ91">
        <v>0</v>
      </c>
      <c r="AR91">
        <v>10.147652821957838</v>
      </c>
      <c r="AS91">
        <v>8.1442120496764758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28.709423759255262</v>
      </c>
      <c r="BB91">
        <f t="shared" si="1"/>
        <v>658.11889584015432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148.40771414344681</v>
      </c>
      <c r="L92">
        <v>65.695120530540279</v>
      </c>
      <c r="M92">
        <v>0</v>
      </c>
      <c r="N92">
        <v>29.775087716756499</v>
      </c>
      <c r="O92">
        <v>24.975591796331102</v>
      </c>
      <c r="P92">
        <v>33.119222530181318</v>
      </c>
      <c r="Q92">
        <v>5.6070877385340667</v>
      </c>
      <c r="R92">
        <v>4.9125991884405487</v>
      </c>
      <c r="S92">
        <v>6.7935964016598342</v>
      </c>
      <c r="T92">
        <v>0</v>
      </c>
      <c r="U92">
        <v>277.23857232310576</v>
      </c>
      <c r="V92">
        <v>5.2981937729840052</v>
      </c>
      <c r="W92">
        <v>8.880889886080654</v>
      </c>
      <c r="X92">
        <v>37.663588726627928</v>
      </c>
      <c r="Y92">
        <v>0</v>
      </c>
      <c r="Z92">
        <v>3.3467031517428509</v>
      </c>
      <c r="AA92">
        <v>7.1743169463577523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6.6228684499060737</v>
      </c>
      <c r="AL92">
        <v>0</v>
      </c>
      <c r="AM92">
        <v>4.0780283158004584</v>
      </c>
      <c r="AN92">
        <v>0</v>
      </c>
      <c r="AO92">
        <v>0</v>
      </c>
      <c r="AP92">
        <v>0</v>
      </c>
      <c r="AQ92">
        <v>0</v>
      </c>
      <c r="AR92">
        <v>10.147652821957838</v>
      </c>
      <c r="AS92">
        <v>8.1442120496764758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28.753427743287393</v>
      </c>
      <c r="BB92">
        <f t="shared" si="1"/>
        <v>659.12761874684304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152.90054060846379</v>
      </c>
      <c r="L93">
        <v>65.695120530540279</v>
      </c>
      <c r="M93">
        <v>0</v>
      </c>
      <c r="N93">
        <v>29.775087716756499</v>
      </c>
      <c r="O93">
        <v>24.975591796331102</v>
      </c>
      <c r="P93">
        <v>33.119222530181318</v>
      </c>
      <c r="Q93">
        <v>5.6070638600926452</v>
      </c>
      <c r="R93">
        <v>4.9125991884405487</v>
      </c>
      <c r="S93">
        <v>6.7935964016598342</v>
      </c>
      <c r="T93">
        <v>0</v>
      </c>
      <c r="U93">
        <v>277.23857232310576</v>
      </c>
      <c r="V93">
        <v>5.2981937729840052</v>
      </c>
      <c r="W93">
        <v>8.880889886080654</v>
      </c>
      <c r="X93">
        <v>37.663588726627928</v>
      </c>
      <c r="Y93">
        <v>0</v>
      </c>
      <c r="Z93">
        <v>3.3467031517428509</v>
      </c>
      <c r="AA93">
        <v>7.1743169463577523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6.6228684499060737</v>
      </c>
      <c r="AL93">
        <v>0</v>
      </c>
      <c r="AM93">
        <v>4.0780283158004584</v>
      </c>
      <c r="AN93">
        <v>0</v>
      </c>
      <c r="AO93">
        <v>0</v>
      </c>
      <c r="AP93">
        <v>0</v>
      </c>
      <c r="AQ93">
        <v>0</v>
      </c>
      <c r="AR93">
        <v>10.147652821957838</v>
      </c>
      <c r="AS93">
        <v>8.1442120496764758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28.941226891406235</v>
      </c>
      <c r="BB93">
        <f t="shared" si="1"/>
        <v>663.43262218529958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157.39637455460857</v>
      </c>
      <c r="L94">
        <v>65.695120530540279</v>
      </c>
      <c r="M94">
        <v>0</v>
      </c>
      <c r="N94">
        <v>29.775087716756499</v>
      </c>
      <c r="O94">
        <v>24.975591796331102</v>
      </c>
      <c r="P94">
        <v>33.119222530181318</v>
      </c>
      <c r="Q94">
        <v>5.6070638600926452</v>
      </c>
      <c r="R94">
        <v>4.9125991884405487</v>
      </c>
      <c r="S94">
        <v>6.7935964016598342</v>
      </c>
      <c r="T94">
        <v>0</v>
      </c>
      <c r="U94">
        <v>277.23857232310576</v>
      </c>
      <c r="V94">
        <v>5.2981937729840052</v>
      </c>
      <c r="W94">
        <v>8.880889886080654</v>
      </c>
      <c r="X94">
        <v>37.663588726627928</v>
      </c>
      <c r="Y94">
        <v>0</v>
      </c>
      <c r="Z94">
        <v>3.3467031517428509</v>
      </c>
      <c r="AA94">
        <v>7.1743169463577523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6.6228684499060737</v>
      </c>
      <c r="AL94">
        <v>0</v>
      </c>
      <c r="AM94">
        <v>4.0780283158004584</v>
      </c>
      <c r="AN94">
        <v>0</v>
      </c>
      <c r="AO94">
        <v>0</v>
      </c>
      <c r="AP94">
        <v>0</v>
      </c>
      <c r="AQ94">
        <v>0</v>
      </c>
      <c r="AR94">
        <v>10.147652821957838</v>
      </c>
      <c r="AS94">
        <v>8.1442120496764758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29.129152750355093</v>
      </c>
      <c r="BB94">
        <f t="shared" si="1"/>
        <v>667.74053027249556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157.39637455460857</v>
      </c>
      <c r="L95">
        <v>65.695120530540279</v>
      </c>
      <c r="M95">
        <v>0</v>
      </c>
      <c r="N95">
        <v>29.775087716756499</v>
      </c>
      <c r="O95">
        <v>24.975591796331102</v>
      </c>
      <c r="P95">
        <v>33.119222530181318</v>
      </c>
      <c r="Q95">
        <v>5.6075380714242478</v>
      </c>
      <c r="R95">
        <v>4.9125991884405487</v>
      </c>
      <c r="S95">
        <v>6.7935964016598342</v>
      </c>
      <c r="T95">
        <v>0</v>
      </c>
      <c r="U95">
        <v>277.23857232310576</v>
      </c>
      <c r="V95">
        <v>5.2981937729840052</v>
      </c>
      <c r="W95">
        <v>8.880889886080654</v>
      </c>
      <c r="X95">
        <v>37.663588726627928</v>
      </c>
      <c r="Y95">
        <v>0</v>
      </c>
      <c r="Z95">
        <v>1.6733515758714255</v>
      </c>
      <c r="AA95">
        <v>4.155165641828428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6.6228684499060737</v>
      </c>
      <c r="AL95">
        <v>3.2630384245632684</v>
      </c>
      <c r="AM95">
        <v>4.0780283158004584</v>
      </c>
      <c r="AN95">
        <v>0</v>
      </c>
      <c r="AO95">
        <v>0</v>
      </c>
      <c r="AP95">
        <v>0</v>
      </c>
      <c r="AQ95">
        <v>0</v>
      </c>
      <c r="AR95">
        <v>11.275169743268627</v>
      </c>
      <c r="AS95">
        <v>8.1442120496764758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29.116551165445543</v>
      </c>
      <c r="BB95">
        <f t="shared" si="1"/>
        <v>667.45165853420997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157.39637455460857</v>
      </c>
      <c r="L96">
        <v>65.695120530540279</v>
      </c>
      <c r="M96">
        <v>0</v>
      </c>
      <c r="N96">
        <v>29.775087716756499</v>
      </c>
      <c r="O96">
        <v>24.975591796331102</v>
      </c>
      <c r="P96">
        <v>33.119222530181318</v>
      </c>
      <c r="Q96">
        <v>5.5598944972621318</v>
      </c>
      <c r="R96">
        <v>4.9125991884405487</v>
      </c>
      <c r="S96">
        <v>6.7506406027098942</v>
      </c>
      <c r="T96">
        <v>0</v>
      </c>
      <c r="U96">
        <v>277.23857232310576</v>
      </c>
      <c r="V96">
        <v>5.2981937729840052</v>
      </c>
      <c r="W96">
        <v>8.880889886080654</v>
      </c>
      <c r="X96">
        <v>37.663588726627928</v>
      </c>
      <c r="Y96">
        <v>0</v>
      </c>
      <c r="Z96">
        <v>1.6733515758714255</v>
      </c>
      <c r="AA96">
        <v>0.96819381757461909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6.6228684499060737</v>
      </c>
      <c r="AL96">
        <v>6.2294370887252395</v>
      </c>
      <c r="AM96">
        <v>4.0780283158004584</v>
      </c>
      <c r="AN96">
        <v>0</v>
      </c>
      <c r="AO96">
        <v>0</v>
      </c>
      <c r="AP96">
        <v>0</v>
      </c>
      <c r="AQ96">
        <v>0</v>
      </c>
      <c r="AR96">
        <v>11.275169743268627</v>
      </c>
      <c r="AS96">
        <v>8.1442120496764758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29.103544153557607</v>
      </c>
      <c r="BB96">
        <f t="shared" si="1"/>
        <v>667.15349301289393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165.51913531150296</v>
      </c>
      <c r="L97">
        <v>65.695120530540279</v>
      </c>
      <c r="M97">
        <v>0</v>
      </c>
      <c r="N97">
        <v>29.775087716756499</v>
      </c>
      <c r="O97">
        <v>24.975591796331102</v>
      </c>
      <c r="P97">
        <v>33.119222530181318</v>
      </c>
      <c r="Q97">
        <v>5.559193565882663</v>
      </c>
      <c r="R97">
        <v>4.9125991884405487</v>
      </c>
      <c r="S97">
        <v>6.7507716385894234</v>
      </c>
      <c r="T97">
        <v>0</v>
      </c>
      <c r="U97">
        <v>277.23857232310576</v>
      </c>
      <c r="V97">
        <v>5.2981937729840052</v>
      </c>
      <c r="W97">
        <v>8.880889886080654</v>
      </c>
      <c r="X97">
        <v>37.663588726627928</v>
      </c>
      <c r="Y97">
        <v>0</v>
      </c>
      <c r="Z97">
        <v>1.6733515758714255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6.6228684499060737</v>
      </c>
      <c r="AL97">
        <v>9.195835752887211</v>
      </c>
      <c r="AM97">
        <v>4.0780283158004584</v>
      </c>
      <c r="AN97">
        <v>0</v>
      </c>
      <c r="AO97">
        <v>0</v>
      </c>
      <c r="AP97">
        <v>0</v>
      </c>
      <c r="AQ97">
        <v>0</v>
      </c>
      <c r="AR97">
        <v>11.275169743268627</v>
      </c>
      <c r="AS97">
        <v>8.1442120496764758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29.52657669415126</v>
      </c>
      <c r="BB97">
        <f t="shared" si="1"/>
        <v>676.85085618028222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165.51913531150296</v>
      </c>
      <c r="L98">
        <v>65.695120530540279</v>
      </c>
      <c r="M98">
        <v>0</v>
      </c>
      <c r="N98">
        <v>29.775087716756499</v>
      </c>
      <c r="O98">
        <v>24.975591796331102</v>
      </c>
      <c r="P98">
        <v>33.119222530181318</v>
      </c>
      <c r="Q98">
        <v>5.559193565882663</v>
      </c>
      <c r="R98">
        <v>4.9125991884405487</v>
      </c>
      <c r="S98">
        <v>6.7500490205215122</v>
      </c>
      <c r="T98">
        <v>0</v>
      </c>
      <c r="U98">
        <v>277.23857232310576</v>
      </c>
      <c r="V98">
        <v>5.2981937729840052</v>
      </c>
      <c r="W98">
        <v>8.880889886080654</v>
      </c>
      <c r="X98">
        <v>37.663588726627928</v>
      </c>
      <c r="Y98">
        <v>0</v>
      </c>
      <c r="Z98">
        <v>1.6733515758714255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6.6228684499060737</v>
      </c>
      <c r="AL98">
        <v>12.458874442487724</v>
      </c>
      <c r="AM98">
        <v>4.0780283158004584</v>
      </c>
      <c r="AN98">
        <v>0</v>
      </c>
      <c r="AO98">
        <v>0</v>
      </c>
      <c r="AP98">
        <v>0.65414357336672935</v>
      </c>
      <c r="AQ98">
        <v>0</v>
      </c>
      <c r="AR98">
        <v>11.275169743268627</v>
      </c>
      <c r="AS98">
        <v>8.1442120496764758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29.690284707308052</v>
      </c>
      <c r="BB98">
        <f t="shared" si="1"/>
        <v>680.60360781202462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2.3012424859934852</v>
      </c>
      <c r="L99">
        <f t="shared" si="2"/>
        <v>1.3955828797784884</v>
      </c>
      <c r="M99">
        <f t="shared" si="2"/>
        <v>0</v>
      </c>
      <c r="N99">
        <f t="shared" si="2"/>
        <v>0.71460210520215439</v>
      </c>
      <c r="O99">
        <f t="shared" si="2"/>
        <v>0.59941420311194726</v>
      </c>
      <c r="P99">
        <f t="shared" si="2"/>
        <v>0.7869171998130069</v>
      </c>
      <c r="Q99">
        <f t="shared" si="2"/>
        <v>0.13296823242129099</v>
      </c>
      <c r="R99">
        <f t="shared" si="2"/>
        <v>0.22465780901050111</v>
      </c>
      <c r="S99">
        <f t="shared" si="2"/>
        <v>0.16047105028276687</v>
      </c>
      <c r="T99">
        <f t="shared" si="2"/>
        <v>0</v>
      </c>
      <c r="U99">
        <f t="shared" si="2"/>
        <v>6.6537257357545334</v>
      </c>
      <c r="V99">
        <f t="shared" si="2"/>
        <v>0.12715665055161615</v>
      </c>
      <c r="W99">
        <f t="shared" si="2"/>
        <v>0.21314135726593603</v>
      </c>
      <c r="X99">
        <f t="shared" si="2"/>
        <v>0.90392612943907069</v>
      </c>
      <c r="Y99">
        <f t="shared" si="2"/>
        <v>0</v>
      </c>
      <c r="Z99">
        <f t="shared" si="2"/>
        <v>4.9647678449175524E-2</v>
      </c>
      <c r="AA99">
        <f t="shared" si="2"/>
        <v>3.6839980474326857E-2</v>
      </c>
      <c r="AB99">
        <f t="shared" si="2"/>
        <v>5.0016389805886012E-2</v>
      </c>
      <c r="AC99">
        <f t="shared" si="2"/>
        <v>3.0592609845569808E-2</v>
      </c>
      <c r="AD99">
        <f t="shared" si="2"/>
        <v>2.6094662033996026E-2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0.16814609660378832</v>
      </c>
      <c r="AI99">
        <f t="shared" si="2"/>
        <v>6.9060811247651848E-3</v>
      </c>
      <c r="AJ99">
        <f t="shared" si="2"/>
        <v>0</v>
      </c>
      <c r="AK99">
        <f t="shared" si="2"/>
        <v>0.15894884279774577</v>
      </c>
      <c r="AL99">
        <f t="shared" si="2"/>
        <v>7.7867964271658603E-3</v>
      </c>
      <c r="AM99">
        <f t="shared" si="2"/>
        <v>7.0485980034074261E-2</v>
      </c>
      <c r="AN99">
        <f t="shared" si="2"/>
        <v>0</v>
      </c>
      <c r="AO99">
        <f t="shared" si="2"/>
        <v>0</v>
      </c>
      <c r="AP99">
        <f t="shared" si="2"/>
        <v>6.1980121999582498E-3</v>
      </c>
      <c r="AQ99">
        <f t="shared" si="2"/>
        <v>0</v>
      </c>
      <c r="AR99">
        <f t="shared" si="2"/>
        <v>0.28039937747338783</v>
      </c>
      <c r="AS99">
        <f t="shared" si="2"/>
        <v>0.19220848691713649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0.63945961161153086</v>
      </c>
      <c r="BB99">
        <f t="shared" si="1"/>
        <v>14.658617221200242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4.7066686004136038</v>
      </c>
      <c r="L3">
        <v>402.07854634728483</v>
      </c>
      <c r="M3">
        <v>27.927648417215401</v>
      </c>
      <c r="N3">
        <v>35.974317336018096</v>
      </c>
      <c r="O3">
        <v>0</v>
      </c>
      <c r="P3">
        <v>19.916066511544059</v>
      </c>
      <c r="Q3">
        <v>6.6618947369994155</v>
      </c>
      <c r="R3">
        <v>12.867777482058768</v>
      </c>
      <c r="S3">
        <v>8.0339157542368813</v>
      </c>
      <c r="T3">
        <v>0</v>
      </c>
      <c r="U3">
        <v>21.530246918938289</v>
      </c>
      <c r="V3">
        <v>6.3932928796047133</v>
      </c>
      <c r="W3">
        <v>10.73846732406227</v>
      </c>
      <c r="X3">
        <v>45.490602177714365</v>
      </c>
      <c r="Y3">
        <v>0</v>
      </c>
      <c r="Z3">
        <v>2.0211978877061152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2.5160500158630765</v>
      </c>
      <c r="AG3">
        <v>12.911584263828011</v>
      </c>
      <c r="AH3">
        <v>0</v>
      </c>
      <c r="AI3">
        <v>0</v>
      </c>
      <c r="AJ3">
        <v>0</v>
      </c>
      <c r="AK3">
        <v>8.0002969546023781</v>
      </c>
      <c r="AL3">
        <v>0</v>
      </c>
      <c r="AM3">
        <v>0</v>
      </c>
      <c r="AN3">
        <v>0.69766037601753284</v>
      </c>
      <c r="AO3">
        <v>0</v>
      </c>
      <c r="AP3">
        <v>0.59259242872051765</v>
      </c>
      <c r="AQ3">
        <v>0</v>
      </c>
      <c r="AR3">
        <v>16.172544160300564</v>
      </c>
      <c r="AS3">
        <v>10.081120131914004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27.392062111470743</v>
      </c>
      <c r="BB3">
        <f>SUM(B3:AZ3)-BA3</f>
        <v>627.92042859357207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4.7066686004136038</v>
      </c>
      <c r="L4">
        <v>402.07854634728483</v>
      </c>
      <c r="M4">
        <v>27.927648417215401</v>
      </c>
      <c r="N4">
        <v>35.974317336018096</v>
      </c>
      <c r="O4">
        <v>0</v>
      </c>
      <c r="P4">
        <v>19.916066511544059</v>
      </c>
      <c r="Q4">
        <v>6.6618947369994155</v>
      </c>
      <c r="R4">
        <v>12.867777482058768</v>
      </c>
      <c r="S4">
        <v>8.0340316265252447</v>
      </c>
      <c r="T4">
        <v>0</v>
      </c>
      <c r="U4">
        <v>21.530246918938289</v>
      </c>
      <c r="V4">
        <v>6.3932928796047133</v>
      </c>
      <c r="W4">
        <v>10.73846732406227</v>
      </c>
      <c r="X4">
        <v>45.490602177714365</v>
      </c>
      <c r="Y4">
        <v>0</v>
      </c>
      <c r="Z4">
        <v>2.0211978877061152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2.5160500158630765</v>
      </c>
      <c r="AG4">
        <v>12.911584263828011</v>
      </c>
      <c r="AH4">
        <v>0</v>
      </c>
      <c r="AI4">
        <v>0</v>
      </c>
      <c r="AJ4">
        <v>0</v>
      </c>
      <c r="AK4">
        <v>8.0002969546023781</v>
      </c>
      <c r="AL4">
        <v>0</v>
      </c>
      <c r="AM4">
        <v>0</v>
      </c>
      <c r="AN4">
        <v>0.69766037601753284</v>
      </c>
      <c r="AO4">
        <v>0</v>
      </c>
      <c r="AP4">
        <v>0.59259242872051765</v>
      </c>
      <c r="AQ4">
        <v>0</v>
      </c>
      <c r="AR4">
        <v>16.172544160300564</v>
      </c>
      <c r="AS4">
        <v>10.081120131914004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27.392066954932396</v>
      </c>
      <c r="BB4">
        <f t="shared" ref="BB4:BB67" si="0">SUM(B4:AZ4)-BA4</f>
        <v>627.92053962239891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4.7066686004136038</v>
      </c>
      <c r="L5">
        <v>402.07854634728483</v>
      </c>
      <c r="M5">
        <v>27.927648417215401</v>
      </c>
      <c r="N5">
        <v>35.974317336018096</v>
      </c>
      <c r="O5">
        <v>0</v>
      </c>
      <c r="P5">
        <v>19.916066511544059</v>
      </c>
      <c r="Q5">
        <v>6.6618947369994155</v>
      </c>
      <c r="R5">
        <v>12.866730824514828</v>
      </c>
      <c r="S5">
        <v>8.0339157542368813</v>
      </c>
      <c r="T5">
        <v>0</v>
      </c>
      <c r="U5">
        <v>21.530246918938289</v>
      </c>
      <c r="V5">
        <v>6.3932928796047133</v>
      </c>
      <c r="W5">
        <v>10.73846732406227</v>
      </c>
      <c r="X5">
        <v>45.490602177714365</v>
      </c>
      <c r="Y5">
        <v>0</v>
      </c>
      <c r="Z5">
        <v>2.0211978877061152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2.5160500158630765</v>
      </c>
      <c r="AG5">
        <v>12.911584263828011</v>
      </c>
      <c r="AH5">
        <v>0</v>
      </c>
      <c r="AI5">
        <v>0</v>
      </c>
      <c r="AJ5">
        <v>0</v>
      </c>
      <c r="AK5">
        <v>8.0002969546023781</v>
      </c>
      <c r="AL5">
        <v>0</v>
      </c>
      <c r="AM5">
        <v>0</v>
      </c>
      <c r="AN5">
        <v>0.69766037601753284</v>
      </c>
      <c r="AO5">
        <v>0</v>
      </c>
      <c r="AP5">
        <v>0.11851854978083907</v>
      </c>
      <c r="AQ5">
        <v>0</v>
      </c>
      <c r="AR5">
        <v>14.470171090795242</v>
      </c>
      <c r="AS5">
        <v>10.081120131914004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27.301042878740404</v>
      </c>
      <c r="BB5">
        <f t="shared" si="0"/>
        <v>625.83395422031333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4.7066686004136038</v>
      </c>
      <c r="L6">
        <v>402.07854634728483</v>
      </c>
      <c r="M6">
        <v>27.927648417215401</v>
      </c>
      <c r="N6">
        <v>35.974317336018096</v>
      </c>
      <c r="O6">
        <v>0</v>
      </c>
      <c r="P6">
        <v>19.916066511544059</v>
      </c>
      <c r="Q6">
        <v>6.6618947369994155</v>
      </c>
      <c r="R6">
        <v>12.866730824514828</v>
      </c>
      <c r="S6">
        <v>8.0339157542368813</v>
      </c>
      <c r="T6">
        <v>0</v>
      </c>
      <c r="U6">
        <v>21.530246918938289</v>
      </c>
      <c r="V6">
        <v>6.3932928796047133</v>
      </c>
      <c r="W6">
        <v>10.73846732406227</v>
      </c>
      <c r="X6">
        <v>45.490602177714365</v>
      </c>
      <c r="Y6">
        <v>0</v>
      </c>
      <c r="Z6">
        <v>2.0211978877061152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2.5160500158630765</v>
      </c>
      <c r="AG6">
        <v>12.911584263828011</v>
      </c>
      <c r="AH6">
        <v>0</v>
      </c>
      <c r="AI6">
        <v>0</v>
      </c>
      <c r="AJ6">
        <v>0</v>
      </c>
      <c r="AK6">
        <v>8.0002969546023781</v>
      </c>
      <c r="AL6">
        <v>0</v>
      </c>
      <c r="AM6">
        <v>0</v>
      </c>
      <c r="AN6">
        <v>0.69766037601753284</v>
      </c>
      <c r="AO6">
        <v>0</v>
      </c>
      <c r="AP6">
        <v>0.11851854978083907</v>
      </c>
      <c r="AQ6">
        <v>0</v>
      </c>
      <c r="AR6">
        <v>14.470171090795242</v>
      </c>
      <c r="AS6">
        <v>10.081120131914004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27.301042878740404</v>
      </c>
      <c r="BB6">
        <f t="shared" si="0"/>
        <v>625.83395422031333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4.7066686004136038</v>
      </c>
      <c r="L7">
        <v>402.07854634728483</v>
      </c>
      <c r="M7">
        <v>27.927648417215401</v>
      </c>
      <c r="N7">
        <v>35.974317336018096</v>
      </c>
      <c r="O7">
        <v>0</v>
      </c>
      <c r="P7">
        <v>19.916066511544059</v>
      </c>
      <c r="Q7">
        <v>6.6617761286269896</v>
      </c>
      <c r="R7">
        <v>12.866498862109641</v>
      </c>
      <c r="S7">
        <v>8.0337999732944283</v>
      </c>
      <c r="T7">
        <v>0</v>
      </c>
      <c r="U7">
        <v>21.530246918938289</v>
      </c>
      <c r="V7">
        <v>6.3932928796047133</v>
      </c>
      <c r="W7">
        <v>10.73846732406227</v>
      </c>
      <c r="X7">
        <v>45.490602177714365</v>
      </c>
      <c r="Y7">
        <v>0</v>
      </c>
      <c r="Z7">
        <v>2.0211978877061152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2.5160500158630765</v>
      </c>
      <c r="AG7">
        <v>12.911584263828011</v>
      </c>
      <c r="AH7">
        <v>0</v>
      </c>
      <c r="AI7">
        <v>0</v>
      </c>
      <c r="AJ7">
        <v>0</v>
      </c>
      <c r="AK7">
        <v>8.0002969546023781</v>
      </c>
      <c r="AL7">
        <v>0</v>
      </c>
      <c r="AM7">
        <v>0</v>
      </c>
      <c r="AN7">
        <v>0.69766037601753284</v>
      </c>
      <c r="AO7">
        <v>0</v>
      </c>
      <c r="AP7">
        <v>0.11851854978083907</v>
      </c>
      <c r="AQ7">
        <v>0</v>
      </c>
      <c r="AR7">
        <v>14.470171090795242</v>
      </c>
      <c r="AS7">
        <v>10.081120131914004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27.301023385238501</v>
      </c>
      <c r="BB7">
        <f t="shared" si="0"/>
        <v>625.83350736209513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4.7066686004136038</v>
      </c>
      <c r="L8">
        <v>402.07854634728483</v>
      </c>
      <c r="M8">
        <v>27.927648417215401</v>
      </c>
      <c r="N8">
        <v>35.974317336018096</v>
      </c>
      <c r="O8">
        <v>0</v>
      </c>
      <c r="P8">
        <v>19.916066511544059</v>
      </c>
      <c r="Q8">
        <v>6.6616576333765218</v>
      </c>
      <c r="R8">
        <v>12.866498862109641</v>
      </c>
      <c r="S8">
        <v>8.0337999732944283</v>
      </c>
      <c r="T8">
        <v>0</v>
      </c>
      <c r="U8">
        <v>21.530246918938289</v>
      </c>
      <c r="V8">
        <v>6.3932928796047133</v>
      </c>
      <c r="W8">
        <v>10.73846732406227</v>
      </c>
      <c r="X8">
        <v>45.490602177714365</v>
      </c>
      <c r="Y8">
        <v>0</v>
      </c>
      <c r="Z8">
        <v>2.0211978877061152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2.5160500158630765</v>
      </c>
      <c r="AG8">
        <v>12.911584263828011</v>
      </c>
      <c r="AH8">
        <v>0</v>
      </c>
      <c r="AI8">
        <v>0</v>
      </c>
      <c r="AJ8">
        <v>0</v>
      </c>
      <c r="AK8">
        <v>8.0002969546023781</v>
      </c>
      <c r="AL8">
        <v>0</v>
      </c>
      <c r="AM8">
        <v>0</v>
      </c>
      <c r="AN8">
        <v>0.69766037601753284</v>
      </c>
      <c r="AO8">
        <v>0</v>
      </c>
      <c r="AP8">
        <v>0.11851854978083907</v>
      </c>
      <c r="AQ8">
        <v>0</v>
      </c>
      <c r="AR8">
        <v>14.470171090795242</v>
      </c>
      <c r="AS8">
        <v>10.081120131914004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27.301018432137035</v>
      </c>
      <c r="BB8">
        <f t="shared" si="0"/>
        <v>625.8333938199462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4.7066686004136038</v>
      </c>
      <c r="L9">
        <v>402.07854634728483</v>
      </c>
      <c r="M9">
        <v>27.927648417215401</v>
      </c>
      <c r="N9">
        <v>35.974317336018096</v>
      </c>
      <c r="O9">
        <v>0</v>
      </c>
      <c r="P9">
        <v>19.912865600822176</v>
      </c>
      <c r="Q9">
        <v>6.6616576333765218</v>
      </c>
      <c r="R9">
        <v>12.866498862109641</v>
      </c>
      <c r="S9">
        <v>8.0337999732944283</v>
      </c>
      <c r="T9">
        <v>0</v>
      </c>
      <c r="U9">
        <v>21.530246918938289</v>
      </c>
      <c r="V9">
        <v>6.3932928796047133</v>
      </c>
      <c r="W9">
        <v>10.73846732406227</v>
      </c>
      <c r="X9">
        <v>45.490602177714365</v>
      </c>
      <c r="Y9">
        <v>0</v>
      </c>
      <c r="Z9">
        <v>2.0211978877061152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2.5160500158630765</v>
      </c>
      <c r="AG9">
        <v>12.911584263828011</v>
      </c>
      <c r="AH9">
        <v>0</v>
      </c>
      <c r="AI9">
        <v>0</v>
      </c>
      <c r="AJ9">
        <v>0</v>
      </c>
      <c r="AK9">
        <v>8.0002969546023781</v>
      </c>
      <c r="AL9">
        <v>0</v>
      </c>
      <c r="AM9">
        <v>0</v>
      </c>
      <c r="AN9">
        <v>0.69766037601753284</v>
      </c>
      <c r="AO9">
        <v>0</v>
      </c>
      <c r="AP9">
        <v>0.11851854978083907</v>
      </c>
      <c r="AQ9">
        <v>0</v>
      </c>
      <c r="AR9">
        <v>14.470171090795242</v>
      </c>
      <c r="AS9">
        <v>10.081120131914004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27.300884634068858</v>
      </c>
      <c r="BB9">
        <f t="shared" si="0"/>
        <v>625.83032670729244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4.7066686004136038</v>
      </c>
      <c r="L10">
        <v>402.07854634728483</v>
      </c>
      <c r="M10">
        <v>27.927648417215401</v>
      </c>
      <c r="N10">
        <v>35.974317336018096</v>
      </c>
      <c r="O10">
        <v>0</v>
      </c>
      <c r="P10">
        <v>19.912865600822176</v>
      </c>
      <c r="Q10">
        <v>6.6616576333765218</v>
      </c>
      <c r="R10">
        <v>12.866498862109641</v>
      </c>
      <c r="S10">
        <v>8.0337999732944283</v>
      </c>
      <c r="T10">
        <v>0</v>
      </c>
      <c r="U10">
        <v>21.530246918938289</v>
      </c>
      <c r="V10">
        <v>6.3932928796047133</v>
      </c>
      <c r="W10">
        <v>10.73846732406227</v>
      </c>
      <c r="X10">
        <v>45.490602177714365</v>
      </c>
      <c r="Y10">
        <v>0</v>
      </c>
      <c r="Z10">
        <v>2.0211978877061152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2.5160500158630765</v>
      </c>
      <c r="AG10">
        <v>12.911584263828011</v>
      </c>
      <c r="AH10">
        <v>0</v>
      </c>
      <c r="AI10">
        <v>0</v>
      </c>
      <c r="AJ10">
        <v>0</v>
      </c>
      <c r="AK10">
        <v>8.0002969546023781</v>
      </c>
      <c r="AL10">
        <v>0</v>
      </c>
      <c r="AM10">
        <v>0</v>
      </c>
      <c r="AN10">
        <v>0.69766037601753284</v>
      </c>
      <c r="AO10">
        <v>0</v>
      </c>
      <c r="AP10">
        <v>0.11851854978083907</v>
      </c>
      <c r="AQ10">
        <v>0</v>
      </c>
      <c r="AR10">
        <v>14.470171090795242</v>
      </c>
      <c r="AS10">
        <v>10.081120131914004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27.300884634068858</v>
      </c>
      <c r="BB10">
        <f t="shared" si="0"/>
        <v>625.83032670729244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4.7066686004136038</v>
      </c>
      <c r="L11">
        <v>402.07854634728483</v>
      </c>
      <c r="M11">
        <v>27.927648417215401</v>
      </c>
      <c r="N11">
        <v>35.974317336018096</v>
      </c>
      <c r="O11">
        <v>0</v>
      </c>
      <c r="P11">
        <v>19.912865600822176</v>
      </c>
      <c r="Q11">
        <v>6.6616576333765218</v>
      </c>
      <c r="R11">
        <v>12.866614814829623</v>
      </c>
      <c r="S11">
        <v>8.0339157542368813</v>
      </c>
      <c r="T11">
        <v>0</v>
      </c>
      <c r="U11">
        <v>21.530246918938289</v>
      </c>
      <c r="V11">
        <v>6.3932928796047133</v>
      </c>
      <c r="W11">
        <v>10.73846732406227</v>
      </c>
      <c r="X11">
        <v>45.490602177714365</v>
      </c>
      <c r="Y11">
        <v>0</v>
      </c>
      <c r="Z11">
        <v>2.0211978877061152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2.5160500158630765</v>
      </c>
      <c r="AG11">
        <v>12.911584263828011</v>
      </c>
      <c r="AH11">
        <v>0</v>
      </c>
      <c r="AI11">
        <v>0</v>
      </c>
      <c r="AJ11">
        <v>0</v>
      </c>
      <c r="AK11">
        <v>8.0002969546023781</v>
      </c>
      <c r="AL11">
        <v>0</v>
      </c>
      <c r="AM11">
        <v>0</v>
      </c>
      <c r="AN11">
        <v>0.69766037601753284</v>
      </c>
      <c r="AO11">
        <v>0</v>
      </c>
      <c r="AP11">
        <v>0.11851854978083907</v>
      </c>
      <c r="AQ11">
        <v>0</v>
      </c>
      <c r="AR11">
        <v>16.172544160300564</v>
      </c>
      <c r="AS11">
        <v>10.081120131914004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27.372053514841269</v>
      </c>
      <c r="BB11">
        <f t="shared" si="0"/>
        <v>627.46176262968788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402.07854634728483</v>
      </c>
      <c r="M12">
        <v>27.927648417215401</v>
      </c>
      <c r="N12">
        <v>35.974317336018096</v>
      </c>
      <c r="O12">
        <v>0</v>
      </c>
      <c r="P12">
        <v>19.912865600822176</v>
      </c>
      <c r="Q12">
        <v>6.6616576333765218</v>
      </c>
      <c r="R12">
        <v>12.866614814829623</v>
      </c>
      <c r="S12">
        <v>8.0339157542368813</v>
      </c>
      <c r="T12">
        <v>0</v>
      </c>
      <c r="U12">
        <v>21.530246918938289</v>
      </c>
      <c r="V12">
        <v>6.3932928796047133</v>
      </c>
      <c r="W12">
        <v>10.73846732406227</v>
      </c>
      <c r="X12">
        <v>45.490602177714365</v>
      </c>
      <c r="Y12">
        <v>0</v>
      </c>
      <c r="Z12">
        <v>2.0211978877061152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2.5160500158630765</v>
      </c>
      <c r="AG12">
        <v>12.911584263828011</v>
      </c>
      <c r="AH12">
        <v>0</v>
      </c>
      <c r="AI12">
        <v>0</v>
      </c>
      <c r="AJ12">
        <v>0</v>
      </c>
      <c r="AK12">
        <v>8.0002969546023781</v>
      </c>
      <c r="AL12">
        <v>0</v>
      </c>
      <c r="AM12">
        <v>0</v>
      </c>
      <c r="AN12">
        <v>0.69766037601753284</v>
      </c>
      <c r="AO12">
        <v>0</v>
      </c>
      <c r="AP12">
        <v>0.11851854978083907</v>
      </c>
      <c r="AQ12">
        <v>0</v>
      </c>
      <c r="AR12">
        <v>16.172544160300564</v>
      </c>
      <c r="AS12">
        <v>10.081120131914004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27.175314767343984</v>
      </c>
      <c r="BB12">
        <f t="shared" si="0"/>
        <v>622.95183277677165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402.07854634728483</v>
      </c>
      <c r="M13">
        <v>27.927648417215401</v>
      </c>
      <c r="N13">
        <v>35.974317336018096</v>
      </c>
      <c r="O13">
        <v>0</v>
      </c>
      <c r="P13">
        <v>19.912865600822176</v>
      </c>
      <c r="Q13">
        <v>6.6616576333765218</v>
      </c>
      <c r="R13">
        <v>12.866614814829623</v>
      </c>
      <c r="S13">
        <v>8.0339157542368813</v>
      </c>
      <c r="T13">
        <v>0</v>
      </c>
      <c r="U13">
        <v>21.530246918938289</v>
      </c>
      <c r="V13">
        <v>6.3932928796047133</v>
      </c>
      <c r="W13">
        <v>10.73846732406227</v>
      </c>
      <c r="X13">
        <v>45.490602177714365</v>
      </c>
      <c r="Y13">
        <v>0</v>
      </c>
      <c r="Z13">
        <v>2.0211978877061152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2.5160500158630765</v>
      </c>
      <c r="AG13">
        <v>12.911584263828011</v>
      </c>
      <c r="AH13">
        <v>0</v>
      </c>
      <c r="AI13">
        <v>0</v>
      </c>
      <c r="AJ13">
        <v>0</v>
      </c>
      <c r="AK13">
        <v>8.0002969546023781</v>
      </c>
      <c r="AL13">
        <v>0</v>
      </c>
      <c r="AM13">
        <v>0</v>
      </c>
      <c r="AN13">
        <v>0.69766037601753284</v>
      </c>
      <c r="AO13">
        <v>0</v>
      </c>
      <c r="AP13">
        <v>0.11851854978083907</v>
      </c>
      <c r="AQ13">
        <v>0</v>
      </c>
      <c r="AR13">
        <v>14.470171090795242</v>
      </c>
      <c r="AS13">
        <v>10.081120131914004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27.104155573038661</v>
      </c>
      <c r="BB13">
        <f t="shared" si="0"/>
        <v>621.32061890157161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402.07854634728483</v>
      </c>
      <c r="M14">
        <v>27.927648417215401</v>
      </c>
      <c r="N14">
        <v>35.974317336018096</v>
      </c>
      <c r="O14">
        <v>0</v>
      </c>
      <c r="P14">
        <v>19.912865600822176</v>
      </c>
      <c r="Q14">
        <v>6.6616576333765218</v>
      </c>
      <c r="R14">
        <v>12.866498862109641</v>
      </c>
      <c r="S14">
        <v>8.0337999732944283</v>
      </c>
      <c r="T14">
        <v>0</v>
      </c>
      <c r="U14">
        <v>21.530246918938289</v>
      </c>
      <c r="V14">
        <v>6.3932928796047133</v>
      </c>
      <c r="W14">
        <v>10.73846732406227</v>
      </c>
      <c r="X14">
        <v>45.490602177714365</v>
      </c>
      <c r="Y14">
        <v>0</v>
      </c>
      <c r="Z14">
        <v>2.0211978877061152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2.5160500158630765</v>
      </c>
      <c r="AG14">
        <v>12.911584263828011</v>
      </c>
      <c r="AH14">
        <v>0</v>
      </c>
      <c r="AI14">
        <v>0</v>
      </c>
      <c r="AJ14">
        <v>0</v>
      </c>
      <c r="AK14">
        <v>8.0002969546023781</v>
      </c>
      <c r="AL14">
        <v>0</v>
      </c>
      <c r="AM14">
        <v>0</v>
      </c>
      <c r="AN14">
        <v>0.69766037601753284</v>
      </c>
      <c r="AO14">
        <v>0</v>
      </c>
      <c r="AP14">
        <v>0.11851854978083907</v>
      </c>
      <c r="AQ14">
        <v>0</v>
      </c>
      <c r="AR14">
        <v>14.470171090795242</v>
      </c>
      <c r="AS14">
        <v>10.081120131914004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27.104145886571565</v>
      </c>
      <c r="BB14">
        <f t="shared" si="0"/>
        <v>621.32039685437621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402.07854634728483</v>
      </c>
      <c r="M15">
        <v>27.927648417215401</v>
      </c>
      <c r="N15">
        <v>35.974317336018096</v>
      </c>
      <c r="O15">
        <v>0</v>
      </c>
      <c r="P15">
        <v>19.912865600822176</v>
      </c>
      <c r="Q15">
        <v>6.6616576333765218</v>
      </c>
      <c r="R15">
        <v>12.866614814829623</v>
      </c>
      <c r="S15">
        <v>8.0339157542368813</v>
      </c>
      <c r="T15">
        <v>0</v>
      </c>
      <c r="U15">
        <v>21.530246918938289</v>
      </c>
      <c r="V15">
        <v>6.3932928796047133</v>
      </c>
      <c r="W15">
        <v>10.73846732406227</v>
      </c>
      <c r="X15">
        <v>45.490602177714365</v>
      </c>
      <c r="Y15">
        <v>0</v>
      </c>
      <c r="Z15">
        <v>2.0211978877061152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2.5160500158630765</v>
      </c>
      <c r="AG15">
        <v>12.911584263828011</v>
      </c>
      <c r="AH15">
        <v>0</v>
      </c>
      <c r="AI15">
        <v>0</v>
      </c>
      <c r="AJ15">
        <v>0</v>
      </c>
      <c r="AK15">
        <v>8.0002969546023781</v>
      </c>
      <c r="AL15">
        <v>0</v>
      </c>
      <c r="AM15">
        <v>0</v>
      </c>
      <c r="AN15">
        <v>0.69766037601753284</v>
      </c>
      <c r="AO15">
        <v>0</v>
      </c>
      <c r="AP15">
        <v>0.11851854978083907</v>
      </c>
      <c r="AQ15">
        <v>0</v>
      </c>
      <c r="AR15">
        <v>14.470171090795242</v>
      </c>
      <c r="AS15">
        <v>9.8371821135462305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27.09395896387089</v>
      </c>
      <c r="BB15">
        <f t="shared" si="0"/>
        <v>621.08687749237151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402.07854634728483</v>
      </c>
      <c r="M16">
        <v>27.927648417215401</v>
      </c>
      <c r="N16">
        <v>35.974317336018096</v>
      </c>
      <c r="O16">
        <v>0</v>
      </c>
      <c r="P16">
        <v>19.912865600822176</v>
      </c>
      <c r="Q16">
        <v>6.6616576333765218</v>
      </c>
      <c r="R16">
        <v>12.866614814829623</v>
      </c>
      <c r="S16">
        <v>8.0339157542368813</v>
      </c>
      <c r="T16">
        <v>0</v>
      </c>
      <c r="U16">
        <v>21.530246918938289</v>
      </c>
      <c r="V16">
        <v>6.3932928796047133</v>
      </c>
      <c r="W16">
        <v>10.73846732406227</v>
      </c>
      <c r="X16">
        <v>45.490602177714365</v>
      </c>
      <c r="Y16">
        <v>0</v>
      </c>
      <c r="Z16">
        <v>2.0211978877061152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2.5160500158630765</v>
      </c>
      <c r="AG16">
        <v>12.911584263828011</v>
      </c>
      <c r="AH16">
        <v>0</v>
      </c>
      <c r="AI16">
        <v>0</v>
      </c>
      <c r="AJ16">
        <v>0</v>
      </c>
      <c r="AK16">
        <v>8.0002969546023781</v>
      </c>
      <c r="AL16">
        <v>0</v>
      </c>
      <c r="AM16">
        <v>0</v>
      </c>
      <c r="AN16">
        <v>0.69766037601753284</v>
      </c>
      <c r="AO16">
        <v>0</v>
      </c>
      <c r="AP16">
        <v>0.11851854978083907</v>
      </c>
      <c r="AQ16">
        <v>0</v>
      </c>
      <c r="AR16">
        <v>14.470171090795242</v>
      </c>
      <c r="AS16">
        <v>9.8371821135462305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27.09395896387089</v>
      </c>
      <c r="BB16">
        <f t="shared" si="0"/>
        <v>621.08687749237151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402.07854634728483</v>
      </c>
      <c r="M17">
        <v>27.927648417215401</v>
      </c>
      <c r="N17">
        <v>35.974317336018096</v>
      </c>
      <c r="O17">
        <v>0</v>
      </c>
      <c r="P17">
        <v>19.912865600822176</v>
      </c>
      <c r="Q17">
        <v>6.6616576333765218</v>
      </c>
      <c r="R17">
        <v>12.866846891207253</v>
      </c>
      <c r="S17">
        <v>8.0340316265252447</v>
      </c>
      <c r="T17">
        <v>0</v>
      </c>
      <c r="U17">
        <v>21.530246918938289</v>
      </c>
      <c r="V17">
        <v>6.3932928796047133</v>
      </c>
      <c r="W17">
        <v>10.73846732406227</v>
      </c>
      <c r="X17">
        <v>45.490602177714365</v>
      </c>
      <c r="Y17">
        <v>0</v>
      </c>
      <c r="Z17">
        <v>2.0211978877061152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2.5160500158630765</v>
      </c>
      <c r="AG17">
        <v>12.911584263828011</v>
      </c>
      <c r="AH17">
        <v>0</v>
      </c>
      <c r="AI17">
        <v>0</v>
      </c>
      <c r="AJ17">
        <v>0</v>
      </c>
      <c r="AK17">
        <v>8.0002969546023781</v>
      </c>
      <c r="AL17">
        <v>0</v>
      </c>
      <c r="AM17">
        <v>0</v>
      </c>
      <c r="AN17">
        <v>0.69766037601753284</v>
      </c>
      <c r="AO17">
        <v>0</v>
      </c>
      <c r="AP17">
        <v>0.11851854978083907</v>
      </c>
      <c r="AQ17">
        <v>0</v>
      </c>
      <c r="AR17">
        <v>14.470171090795242</v>
      </c>
      <c r="AS17">
        <v>9.8371821135462305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27.093973508125124</v>
      </c>
      <c r="BB17">
        <f t="shared" si="0"/>
        <v>621.08721089678329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402.07854634728483</v>
      </c>
      <c r="M18">
        <v>27.927648417215401</v>
      </c>
      <c r="N18">
        <v>35.974317336018096</v>
      </c>
      <c r="O18">
        <v>0</v>
      </c>
      <c r="P18">
        <v>19.912865600822176</v>
      </c>
      <c r="Q18">
        <v>6.6616576333765218</v>
      </c>
      <c r="R18">
        <v>12.866846891207253</v>
      </c>
      <c r="S18">
        <v>8.0340316265252447</v>
      </c>
      <c r="T18">
        <v>0</v>
      </c>
      <c r="U18">
        <v>21.530246918938289</v>
      </c>
      <c r="V18">
        <v>6.3932928796047133</v>
      </c>
      <c r="W18">
        <v>10.73846732406227</v>
      </c>
      <c r="X18">
        <v>45.490602177714365</v>
      </c>
      <c r="Y18">
        <v>0</v>
      </c>
      <c r="Z18">
        <v>2.0211978877061152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2.5160500158630765</v>
      </c>
      <c r="AG18">
        <v>12.911584263828011</v>
      </c>
      <c r="AH18">
        <v>0</v>
      </c>
      <c r="AI18">
        <v>0</v>
      </c>
      <c r="AJ18">
        <v>0</v>
      </c>
      <c r="AK18">
        <v>8.0002969546023781</v>
      </c>
      <c r="AL18">
        <v>0</v>
      </c>
      <c r="AM18">
        <v>1.6208815673137131</v>
      </c>
      <c r="AN18">
        <v>0.69766037601753284</v>
      </c>
      <c r="AO18">
        <v>0</v>
      </c>
      <c r="AP18">
        <v>0.11851854978083907</v>
      </c>
      <c r="AQ18">
        <v>0</v>
      </c>
      <c r="AR18">
        <v>14.470171090795242</v>
      </c>
      <c r="AS18">
        <v>9.8371821135462305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27.161726357638837</v>
      </c>
      <c r="BB18">
        <f t="shared" si="0"/>
        <v>622.64033961458335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402.07854634728483</v>
      </c>
      <c r="M19">
        <v>27.927648417215401</v>
      </c>
      <c r="N19">
        <v>35.974317336018096</v>
      </c>
      <c r="O19">
        <v>0</v>
      </c>
      <c r="P19">
        <v>19.912865600822176</v>
      </c>
      <c r="Q19">
        <v>6.6616576333765218</v>
      </c>
      <c r="R19">
        <v>12.866846891207253</v>
      </c>
      <c r="S19">
        <v>8.0340316265252447</v>
      </c>
      <c r="T19">
        <v>0</v>
      </c>
      <c r="U19">
        <v>21.530246918938289</v>
      </c>
      <c r="V19">
        <v>6.3932928796047133</v>
      </c>
      <c r="W19">
        <v>10.73846732406227</v>
      </c>
      <c r="X19">
        <v>45.490602177714365</v>
      </c>
      <c r="Y19">
        <v>0</v>
      </c>
      <c r="Z19">
        <v>2.0211978877061152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2.5160500158630765</v>
      </c>
      <c r="AG19">
        <v>12.911584263828011</v>
      </c>
      <c r="AH19">
        <v>0</v>
      </c>
      <c r="AI19">
        <v>0</v>
      </c>
      <c r="AJ19">
        <v>0</v>
      </c>
      <c r="AK19">
        <v>8.0002969546023781</v>
      </c>
      <c r="AL19">
        <v>0</v>
      </c>
      <c r="AM19">
        <v>1.6208815673137131</v>
      </c>
      <c r="AN19">
        <v>0.69766037601753284</v>
      </c>
      <c r="AO19">
        <v>0</v>
      </c>
      <c r="AP19">
        <v>0.11851854978083907</v>
      </c>
      <c r="AQ19">
        <v>0</v>
      </c>
      <c r="AR19">
        <v>16.172544160300564</v>
      </c>
      <c r="AS19">
        <v>9.8371821135462305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27.232885551944161</v>
      </c>
      <c r="BB19">
        <f t="shared" si="0"/>
        <v>624.2715534897834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402.07854634728483</v>
      </c>
      <c r="M20">
        <v>27.927648417215401</v>
      </c>
      <c r="N20">
        <v>35.974317336018096</v>
      </c>
      <c r="O20">
        <v>0</v>
      </c>
      <c r="P20">
        <v>19.912865600822176</v>
      </c>
      <c r="Q20">
        <v>6.6616576333765218</v>
      </c>
      <c r="R20">
        <v>12.866730824514828</v>
      </c>
      <c r="S20">
        <v>8.0339157542368813</v>
      </c>
      <c r="T20">
        <v>0</v>
      </c>
      <c r="U20">
        <v>21.530246918938289</v>
      </c>
      <c r="V20">
        <v>6.3932928796047133</v>
      </c>
      <c r="W20">
        <v>10.73846732406227</v>
      </c>
      <c r="X20">
        <v>45.490602177714365</v>
      </c>
      <c r="Y20">
        <v>0</v>
      </c>
      <c r="Z20">
        <v>2.0211978877061152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2.5160500158630765</v>
      </c>
      <c r="AG20">
        <v>12.911584263828011</v>
      </c>
      <c r="AH20">
        <v>0</v>
      </c>
      <c r="AI20">
        <v>0</v>
      </c>
      <c r="AJ20">
        <v>0</v>
      </c>
      <c r="AK20">
        <v>8.0002969546023781</v>
      </c>
      <c r="AL20">
        <v>0</v>
      </c>
      <c r="AM20">
        <v>1.6208815673137131</v>
      </c>
      <c r="AN20">
        <v>0.69766037601753284</v>
      </c>
      <c r="AO20">
        <v>0</v>
      </c>
      <c r="AP20">
        <v>0.11851854978083907</v>
      </c>
      <c r="AQ20">
        <v>0</v>
      </c>
      <c r="AR20">
        <v>16.172544160300564</v>
      </c>
      <c r="AS20">
        <v>9.8371821135462305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27.232875856894768</v>
      </c>
      <c r="BB20">
        <f t="shared" si="0"/>
        <v>624.27133124585191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402.07854634728483</v>
      </c>
      <c r="M21">
        <v>27.927648417215401</v>
      </c>
      <c r="N21">
        <v>35.974317336018096</v>
      </c>
      <c r="O21">
        <v>0</v>
      </c>
      <c r="P21">
        <v>19.912865600822176</v>
      </c>
      <c r="Q21">
        <v>6.6616576333765218</v>
      </c>
      <c r="R21">
        <v>12.866730824514828</v>
      </c>
      <c r="S21">
        <v>8.0339157542368813</v>
      </c>
      <c r="T21">
        <v>0</v>
      </c>
      <c r="U21">
        <v>21.530246918938289</v>
      </c>
      <c r="V21">
        <v>6.3932928796047133</v>
      </c>
      <c r="W21">
        <v>10.73846732406227</v>
      </c>
      <c r="X21">
        <v>45.490602177714365</v>
      </c>
      <c r="Y21">
        <v>0</v>
      </c>
      <c r="Z21">
        <v>2.0211978877061152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2.5160500158630765</v>
      </c>
      <c r="AG21">
        <v>12.911584263828011</v>
      </c>
      <c r="AH21">
        <v>0</v>
      </c>
      <c r="AI21">
        <v>0</v>
      </c>
      <c r="AJ21">
        <v>0</v>
      </c>
      <c r="AK21">
        <v>8.0002969546023781</v>
      </c>
      <c r="AL21">
        <v>0</v>
      </c>
      <c r="AM21">
        <v>3.291636611041536</v>
      </c>
      <c r="AN21">
        <v>0.69766037601753284</v>
      </c>
      <c r="AO21">
        <v>0</v>
      </c>
      <c r="AP21">
        <v>0.11851854978083907</v>
      </c>
      <c r="AQ21">
        <v>0</v>
      </c>
      <c r="AR21">
        <v>14.470171090795242</v>
      </c>
      <c r="AS21">
        <v>9.8371821135462305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27.23155422341727</v>
      </c>
      <c r="BB21">
        <f t="shared" si="0"/>
        <v>624.24103485355192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402.07854634728483</v>
      </c>
      <c r="M22">
        <v>27.927648417215401</v>
      </c>
      <c r="N22">
        <v>35.974317336018096</v>
      </c>
      <c r="O22">
        <v>0</v>
      </c>
      <c r="P22">
        <v>19.912865600822176</v>
      </c>
      <c r="Q22">
        <v>6.6616576333765218</v>
      </c>
      <c r="R22">
        <v>12.866846891207253</v>
      </c>
      <c r="S22">
        <v>8.0339157542368813</v>
      </c>
      <c r="T22">
        <v>0</v>
      </c>
      <c r="U22">
        <v>21.530246918938289</v>
      </c>
      <c r="V22">
        <v>6.3932928796047133</v>
      </c>
      <c r="W22">
        <v>10.73846732406227</v>
      </c>
      <c r="X22">
        <v>45.490602177714365</v>
      </c>
      <c r="Y22">
        <v>0</v>
      </c>
      <c r="Z22">
        <v>2.0211978877061152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2.5160500158630765</v>
      </c>
      <c r="AG22">
        <v>12.911584263828011</v>
      </c>
      <c r="AH22">
        <v>0.88555330359006457</v>
      </c>
      <c r="AI22">
        <v>0</v>
      </c>
      <c r="AJ22">
        <v>0</v>
      </c>
      <c r="AK22">
        <v>8.0002969546023781</v>
      </c>
      <c r="AL22">
        <v>0</v>
      </c>
      <c r="AM22">
        <v>3.291636611041536</v>
      </c>
      <c r="AN22">
        <v>0.69766037601753284</v>
      </c>
      <c r="AO22">
        <v>0</v>
      </c>
      <c r="AP22">
        <v>0.11851854978083907</v>
      </c>
      <c r="AQ22">
        <v>0</v>
      </c>
      <c r="AR22">
        <v>14.470171090795242</v>
      </c>
      <c r="AS22">
        <v>9.8371821135462305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27.268575203095075</v>
      </c>
      <c r="BB22">
        <f t="shared" si="0"/>
        <v>625.08968324415662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402.07854634728483</v>
      </c>
      <c r="M23">
        <v>27.927648417215401</v>
      </c>
      <c r="N23">
        <v>35.974317336018096</v>
      </c>
      <c r="O23">
        <v>0</v>
      </c>
      <c r="P23">
        <v>19.912865600822176</v>
      </c>
      <c r="Q23">
        <v>6.6616576333765218</v>
      </c>
      <c r="R23">
        <v>12.867894063712479</v>
      </c>
      <c r="S23">
        <v>8.0341475902676631</v>
      </c>
      <c r="T23">
        <v>0</v>
      </c>
      <c r="U23">
        <v>21.530246918938289</v>
      </c>
      <c r="V23">
        <v>6.3932928796047133</v>
      </c>
      <c r="W23">
        <v>10.73846732406227</v>
      </c>
      <c r="X23">
        <v>45.490602177714365</v>
      </c>
      <c r="Y23">
        <v>0</v>
      </c>
      <c r="Z23">
        <v>2.0211978877061152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2.5160500158630765</v>
      </c>
      <c r="AG23">
        <v>12.911584263828011</v>
      </c>
      <c r="AH23">
        <v>5.9036891087455645</v>
      </c>
      <c r="AI23">
        <v>0</v>
      </c>
      <c r="AJ23">
        <v>0</v>
      </c>
      <c r="AK23">
        <v>8.0002969546023781</v>
      </c>
      <c r="AL23">
        <v>0</v>
      </c>
      <c r="AM23">
        <v>4.9274806281569603</v>
      </c>
      <c r="AN23">
        <v>0.69766037601753284</v>
      </c>
      <c r="AO23">
        <v>0</v>
      </c>
      <c r="AP23">
        <v>0.11851854978083907</v>
      </c>
      <c r="AQ23">
        <v>0</v>
      </c>
      <c r="AR23">
        <v>14.470171090795242</v>
      </c>
      <c r="AS23">
        <v>9.8371821135462305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27.546765022222793</v>
      </c>
      <c r="BB23">
        <f t="shared" si="0"/>
        <v>631.4667522558359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402.07854634728483</v>
      </c>
      <c r="M24">
        <v>27.927648417215401</v>
      </c>
      <c r="N24">
        <v>35.974317336018096</v>
      </c>
      <c r="O24">
        <v>0</v>
      </c>
      <c r="P24">
        <v>19.912865600822176</v>
      </c>
      <c r="Q24">
        <v>6.6616576333765218</v>
      </c>
      <c r="R24">
        <v>12.867894063712479</v>
      </c>
      <c r="S24">
        <v>8.0341475902676631</v>
      </c>
      <c r="T24">
        <v>0</v>
      </c>
      <c r="U24">
        <v>21.530246918938289</v>
      </c>
      <c r="V24">
        <v>6.3932928796047133</v>
      </c>
      <c r="W24">
        <v>10.73846732406227</v>
      </c>
      <c r="X24">
        <v>45.490602177714365</v>
      </c>
      <c r="Y24">
        <v>0</v>
      </c>
      <c r="Z24">
        <v>2.0211978877061152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2.5160500158630765</v>
      </c>
      <c r="AG24">
        <v>12.911584263828011</v>
      </c>
      <c r="AH24">
        <v>11.807378217491129</v>
      </c>
      <c r="AI24">
        <v>0</v>
      </c>
      <c r="AJ24">
        <v>0</v>
      </c>
      <c r="AK24">
        <v>8.0002969546023781</v>
      </c>
      <c r="AL24">
        <v>0</v>
      </c>
      <c r="AM24">
        <v>4.9274806281569603</v>
      </c>
      <c r="AN24">
        <v>0.69766037601753284</v>
      </c>
      <c r="AO24">
        <v>0</v>
      </c>
      <c r="AP24">
        <v>0.11851854978083907</v>
      </c>
      <c r="AQ24">
        <v>4.124495096848257</v>
      </c>
      <c r="AR24">
        <v>14.470171090795242</v>
      </c>
      <c r="AS24">
        <v>9.8371821135462305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27.965943122016615</v>
      </c>
      <c r="BB24">
        <f t="shared" si="0"/>
        <v>641.07575836163585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402.07854634728483</v>
      </c>
      <c r="M25">
        <v>27.927648417215401</v>
      </c>
      <c r="N25">
        <v>35.974317336018096</v>
      </c>
      <c r="O25">
        <v>0</v>
      </c>
      <c r="P25">
        <v>19.912865600822176</v>
      </c>
      <c r="Q25">
        <v>6.6616576333765218</v>
      </c>
      <c r="R25">
        <v>12.866557512219739</v>
      </c>
      <c r="S25">
        <v>8.0347287845876156</v>
      </c>
      <c r="T25">
        <v>0</v>
      </c>
      <c r="U25">
        <v>21.530246918938289</v>
      </c>
      <c r="V25">
        <v>6.3932928796047133</v>
      </c>
      <c r="W25">
        <v>10.73846732406227</v>
      </c>
      <c r="X25">
        <v>45.490602177714365</v>
      </c>
      <c r="Y25">
        <v>0</v>
      </c>
      <c r="Z25">
        <v>2.0211978877061152</v>
      </c>
      <c r="AA25">
        <v>0</v>
      </c>
      <c r="AB25">
        <v>1.0410235785848465</v>
      </c>
      <c r="AC25">
        <v>0</v>
      </c>
      <c r="AD25">
        <v>0</v>
      </c>
      <c r="AE25">
        <v>0</v>
      </c>
      <c r="AF25">
        <v>2.5160500158630765</v>
      </c>
      <c r="AG25">
        <v>12.911584263828011</v>
      </c>
      <c r="AH25">
        <v>17.711067326236694</v>
      </c>
      <c r="AI25">
        <v>0</v>
      </c>
      <c r="AJ25">
        <v>0</v>
      </c>
      <c r="AK25">
        <v>8.0002969546023781</v>
      </c>
      <c r="AL25">
        <v>0</v>
      </c>
      <c r="AM25">
        <v>4.9274806281569603</v>
      </c>
      <c r="AN25">
        <v>0.69766037601753284</v>
      </c>
      <c r="AO25">
        <v>0</v>
      </c>
      <c r="AP25">
        <v>0.11851854978083907</v>
      </c>
      <c r="AQ25">
        <v>12.373484980171154</v>
      </c>
      <c r="AR25">
        <v>16.172544160300564</v>
      </c>
      <c r="AS25">
        <v>9.8371821135462305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28.67216750984543</v>
      </c>
      <c r="BB25">
        <f t="shared" si="0"/>
        <v>657.264854256793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4.7065440898827626</v>
      </c>
      <c r="L26">
        <v>402.07854634728483</v>
      </c>
      <c r="M26">
        <v>27.927648417215401</v>
      </c>
      <c r="N26">
        <v>35.974317336018096</v>
      </c>
      <c r="O26">
        <v>0</v>
      </c>
      <c r="P26">
        <v>19.912865600822176</v>
      </c>
      <c r="Q26">
        <v>6.6616576333765218</v>
      </c>
      <c r="R26">
        <v>12.866557512219739</v>
      </c>
      <c r="S26">
        <v>8.0347287845876156</v>
      </c>
      <c r="T26">
        <v>0</v>
      </c>
      <c r="U26">
        <v>21.530246918938289</v>
      </c>
      <c r="V26">
        <v>6.3932928796047133</v>
      </c>
      <c r="W26">
        <v>10.73846732406227</v>
      </c>
      <c r="X26">
        <v>45.490602177714365</v>
      </c>
      <c r="Y26">
        <v>0</v>
      </c>
      <c r="Z26">
        <v>4.0423957754122304</v>
      </c>
      <c r="AA26">
        <v>0</v>
      </c>
      <c r="AB26">
        <v>4.0808111944270502</v>
      </c>
      <c r="AC26">
        <v>2.782575459194323</v>
      </c>
      <c r="AD26">
        <v>0</v>
      </c>
      <c r="AE26">
        <v>0</v>
      </c>
      <c r="AF26">
        <v>2.5160500158630765</v>
      </c>
      <c r="AG26">
        <v>12.911584263828011</v>
      </c>
      <c r="AH26">
        <v>26.566601302963889</v>
      </c>
      <c r="AI26">
        <v>0</v>
      </c>
      <c r="AJ26">
        <v>0</v>
      </c>
      <c r="AK26">
        <v>8.0002969546023781</v>
      </c>
      <c r="AL26">
        <v>0</v>
      </c>
      <c r="AM26">
        <v>4.9274806281569603</v>
      </c>
      <c r="AN26">
        <v>0.69766037601753284</v>
      </c>
      <c r="AO26">
        <v>0</v>
      </c>
      <c r="AP26">
        <v>0.19753091630139843</v>
      </c>
      <c r="AQ26">
        <v>12.373484980171154</v>
      </c>
      <c r="AR26">
        <v>16.172544160300564</v>
      </c>
      <c r="AS26">
        <v>9.8371821135462305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29.570225938192923</v>
      </c>
      <c r="BB26">
        <f t="shared" si="0"/>
        <v>677.85144722431869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4.7065440898827626</v>
      </c>
      <c r="L27">
        <v>402.07854634728483</v>
      </c>
      <c r="M27">
        <v>27.927648417215401</v>
      </c>
      <c r="N27">
        <v>35.974317336018096</v>
      </c>
      <c r="O27">
        <v>0</v>
      </c>
      <c r="P27">
        <v>19.912865600822176</v>
      </c>
      <c r="Q27">
        <v>6.6607231924055128</v>
      </c>
      <c r="R27">
        <v>12.866557512219739</v>
      </c>
      <c r="S27">
        <v>8.0339917603244899</v>
      </c>
      <c r="T27">
        <v>0</v>
      </c>
      <c r="U27">
        <v>21.530246918938289</v>
      </c>
      <c r="V27">
        <v>6.3932928796047133</v>
      </c>
      <c r="W27">
        <v>10.73846732406227</v>
      </c>
      <c r="X27">
        <v>45.490602177714365</v>
      </c>
      <c r="Y27">
        <v>0</v>
      </c>
      <c r="Z27">
        <v>4.0423957754122304</v>
      </c>
      <c r="AA27">
        <v>1.169456154456272</v>
      </c>
      <c r="AB27">
        <v>4.0808111944270502</v>
      </c>
      <c r="AC27">
        <v>2.782575459194323</v>
      </c>
      <c r="AD27">
        <v>0</v>
      </c>
      <c r="AE27">
        <v>0</v>
      </c>
      <c r="AF27">
        <v>2.5160500158630765</v>
      </c>
      <c r="AG27">
        <v>12.911584263828011</v>
      </c>
      <c r="AH27">
        <v>23.614756434982258</v>
      </c>
      <c r="AI27">
        <v>1.1921708758088081</v>
      </c>
      <c r="AJ27">
        <v>0</v>
      </c>
      <c r="AK27">
        <v>8.0002969546023781</v>
      </c>
      <c r="AL27">
        <v>0</v>
      </c>
      <c r="AM27">
        <v>4.9274806281569603</v>
      </c>
      <c r="AN27">
        <v>0.69766037601753284</v>
      </c>
      <c r="AO27">
        <v>0</v>
      </c>
      <c r="AP27">
        <v>0.19753091630139843</v>
      </c>
      <c r="AQ27">
        <v>11.248622709246503</v>
      </c>
      <c r="AR27">
        <v>14.470171090795242</v>
      </c>
      <c r="AS27">
        <v>9.8371821135462305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29.42730652809961</v>
      </c>
      <c r="BB27">
        <f t="shared" si="0"/>
        <v>674.57524199103125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4.7065440898827626</v>
      </c>
      <c r="L28">
        <v>402.07854634728483</v>
      </c>
      <c r="M28">
        <v>27.927648417215401</v>
      </c>
      <c r="N28">
        <v>35.974317336018096</v>
      </c>
      <c r="O28">
        <v>0</v>
      </c>
      <c r="P28">
        <v>19.912865600822176</v>
      </c>
      <c r="Q28">
        <v>6.6607231924055128</v>
      </c>
      <c r="R28">
        <v>12.866557512219739</v>
      </c>
      <c r="S28">
        <v>8.0339917603244899</v>
      </c>
      <c r="T28">
        <v>0</v>
      </c>
      <c r="U28">
        <v>21.530246918938289</v>
      </c>
      <c r="V28">
        <v>6.3932928796047133</v>
      </c>
      <c r="W28">
        <v>10.73846732406227</v>
      </c>
      <c r="X28">
        <v>45.490602177714365</v>
      </c>
      <c r="Y28">
        <v>0</v>
      </c>
      <c r="Z28">
        <v>4.0423957754122304</v>
      </c>
      <c r="AA28">
        <v>5.4818263243581704</v>
      </c>
      <c r="AB28">
        <v>5.4133205525986217</v>
      </c>
      <c r="AC28">
        <v>5.5651515441452721</v>
      </c>
      <c r="AD28">
        <v>2.8437006887914835</v>
      </c>
      <c r="AE28">
        <v>0</v>
      </c>
      <c r="AF28">
        <v>2.5160500158630765</v>
      </c>
      <c r="AG28">
        <v>12.911584263828011</v>
      </c>
      <c r="AH28">
        <v>36.455280434669177</v>
      </c>
      <c r="AI28">
        <v>5.166073690878731</v>
      </c>
      <c r="AJ28">
        <v>0</v>
      </c>
      <c r="AK28">
        <v>8.0002969546023781</v>
      </c>
      <c r="AL28">
        <v>0</v>
      </c>
      <c r="AM28">
        <v>4.9274806281569603</v>
      </c>
      <c r="AN28">
        <v>0.69766037601753284</v>
      </c>
      <c r="AO28">
        <v>0</v>
      </c>
      <c r="AP28">
        <v>0.19753091630139843</v>
      </c>
      <c r="AQ28">
        <v>12.373484980171154</v>
      </c>
      <c r="AR28">
        <v>14.470171090795242</v>
      </c>
      <c r="AS28">
        <v>9.8371821135462305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30.648303145297007</v>
      </c>
      <c r="BB28">
        <f t="shared" si="0"/>
        <v>702.56469076133135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4.7065440898827626</v>
      </c>
      <c r="L29">
        <v>402.07854634728483</v>
      </c>
      <c r="M29">
        <v>27.927648417215401</v>
      </c>
      <c r="N29">
        <v>35.974317336018096</v>
      </c>
      <c r="O29">
        <v>0</v>
      </c>
      <c r="P29">
        <v>19.912865600822176</v>
      </c>
      <c r="Q29">
        <v>6.6607231924055128</v>
      </c>
      <c r="R29">
        <v>12.866557512219739</v>
      </c>
      <c r="S29">
        <v>8.0339917603244899</v>
      </c>
      <c r="T29">
        <v>0</v>
      </c>
      <c r="U29">
        <v>21.530246918938289</v>
      </c>
      <c r="V29">
        <v>6.3932928796047133</v>
      </c>
      <c r="W29">
        <v>10.73846732406227</v>
      </c>
      <c r="X29">
        <v>45.490602177714365</v>
      </c>
      <c r="Y29">
        <v>0</v>
      </c>
      <c r="Z29">
        <v>4.0423957754122304</v>
      </c>
      <c r="AA29">
        <v>9.7454690210811936</v>
      </c>
      <c r="AB29">
        <v>12.342371582654978</v>
      </c>
      <c r="AC29">
        <v>9.0723894713003563</v>
      </c>
      <c r="AD29">
        <v>5.6874010644959299</v>
      </c>
      <c r="AE29">
        <v>0</v>
      </c>
      <c r="AF29">
        <v>5.2162014664996859</v>
      </c>
      <c r="AG29">
        <v>12.911584263828011</v>
      </c>
      <c r="AH29">
        <v>43.746336521603006</v>
      </c>
      <c r="AI29">
        <v>5.166073690878731</v>
      </c>
      <c r="AJ29">
        <v>0</v>
      </c>
      <c r="AK29">
        <v>8.0002969546023781</v>
      </c>
      <c r="AL29">
        <v>0</v>
      </c>
      <c r="AM29">
        <v>4.9274806281569603</v>
      </c>
      <c r="AN29">
        <v>0.69766037601753284</v>
      </c>
      <c r="AO29">
        <v>0</v>
      </c>
      <c r="AP29">
        <v>0.19753091630139843</v>
      </c>
      <c r="AQ29">
        <v>12.373484980171154</v>
      </c>
      <c r="AR29">
        <v>14.640408269672301</v>
      </c>
      <c r="AS29">
        <v>9.8371821135462305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31.806375353283407</v>
      </c>
      <c r="BB29">
        <f t="shared" si="0"/>
        <v>729.11169529943129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4.7065440898827626</v>
      </c>
      <c r="L30">
        <v>402.07854634728483</v>
      </c>
      <c r="M30">
        <v>27.927648417215401</v>
      </c>
      <c r="N30">
        <v>35.974317336018096</v>
      </c>
      <c r="O30">
        <v>0</v>
      </c>
      <c r="P30">
        <v>19.912865600822176</v>
      </c>
      <c r="Q30">
        <v>6.6607231924055128</v>
      </c>
      <c r="R30">
        <v>12.866557512219739</v>
      </c>
      <c r="S30">
        <v>8.0339917603244899</v>
      </c>
      <c r="T30">
        <v>0</v>
      </c>
      <c r="U30">
        <v>21.530246918938289</v>
      </c>
      <c r="V30">
        <v>6.3932928796047133</v>
      </c>
      <c r="W30">
        <v>10.73846732406227</v>
      </c>
      <c r="X30">
        <v>45.490602177714365</v>
      </c>
      <c r="Y30">
        <v>0</v>
      </c>
      <c r="Z30">
        <v>4.0423957754122304</v>
      </c>
      <c r="AA30">
        <v>12.99850669046128</v>
      </c>
      <c r="AB30">
        <v>12.342371582654978</v>
      </c>
      <c r="AC30">
        <v>9.0723894713003563</v>
      </c>
      <c r="AD30">
        <v>8.5311017532874143</v>
      </c>
      <c r="AE30">
        <v>0</v>
      </c>
      <c r="AF30">
        <v>5.2162014664996859</v>
      </c>
      <c r="AG30">
        <v>12.911584263828011</v>
      </c>
      <c r="AH30">
        <v>43.746336521603006</v>
      </c>
      <c r="AI30">
        <v>5.166073690878731</v>
      </c>
      <c r="AJ30">
        <v>0</v>
      </c>
      <c r="AK30">
        <v>8.0002969546023781</v>
      </c>
      <c r="AL30">
        <v>0</v>
      </c>
      <c r="AM30">
        <v>4.9274806281569603</v>
      </c>
      <c r="AN30">
        <v>0.69766037601753284</v>
      </c>
      <c r="AO30">
        <v>0</v>
      </c>
      <c r="AP30">
        <v>0.19753091630139843</v>
      </c>
      <c r="AQ30">
        <v>12.373484980171154</v>
      </c>
      <c r="AR30">
        <v>14.640408269672301</v>
      </c>
      <c r="AS30">
        <v>9.8371821135462305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32.061219016654981</v>
      </c>
      <c r="BB30">
        <f t="shared" si="0"/>
        <v>734.95358999423127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4.7065440898827626</v>
      </c>
      <c r="L31">
        <v>402.07854634728483</v>
      </c>
      <c r="M31">
        <v>27.927648417215401</v>
      </c>
      <c r="N31">
        <v>35.974317336018096</v>
      </c>
      <c r="O31">
        <v>0</v>
      </c>
      <c r="P31">
        <v>19.912865600822176</v>
      </c>
      <c r="Q31">
        <v>6.6607231924055128</v>
      </c>
      <c r="R31">
        <v>12.866557512219739</v>
      </c>
      <c r="S31">
        <v>8.0339917603244899</v>
      </c>
      <c r="T31">
        <v>0</v>
      </c>
      <c r="U31">
        <v>21.530246918938289</v>
      </c>
      <c r="V31">
        <v>6.3932928796047133</v>
      </c>
      <c r="W31">
        <v>10.73846732406227</v>
      </c>
      <c r="X31">
        <v>45.490602177714365</v>
      </c>
      <c r="Y31">
        <v>0</v>
      </c>
      <c r="Z31">
        <v>4.0423957754122304</v>
      </c>
      <c r="AA31">
        <v>12.99850669046128</v>
      </c>
      <c r="AB31">
        <v>12.342371582654978</v>
      </c>
      <c r="AC31">
        <v>9.0723894713003563</v>
      </c>
      <c r="AD31">
        <v>8.5311017532874143</v>
      </c>
      <c r="AE31">
        <v>0</v>
      </c>
      <c r="AF31">
        <v>5.2162014664996859</v>
      </c>
      <c r="AG31">
        <v>12.911584263828011</v>
      </c>
      <c r="AH31">
        <v>43.746336521603006</v>
      </c>
      <c r="AI31">
        <v>5.166073690878731</v>
      </c>
      <c r="AJ31">
        <v>0</v>
      </c>
      <c r="AK31">
        <v>8.0002969546023781</v>
      </c>
      <c r="AL31">
        <v>0</v>
      </c>
      <c r="AM31">
        <v>4.9274806281569603</v>
      </c>
      <c r="AN31">
        <v>0.69766037601753284</v>
      </c>
      <c r="AO31">
        <v>0</v>
      </c>
      <c r="AP31">
        <v>0.19753091630139843</v>
      </c>
      <c r="AQ31">
        <v>12.373484980171154</v>
      </c>
      <c r="AR31">
        <v>14.640408269672301</v>
      </c>
      <c r="AS31">
        <v>9.8371821135462305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32.061219016654981</v>
      </c>
      <c r="BB31">
        <f t="shared" si="0"/>
        <v>734.95358999423127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4.7065440898827626</v>
      </c>
      <c r="L32">
        <v>402.07854634728483</v>
      </c>
      <c r="M32">
        <v>27.927648417215401</v>
      </c>
      <c r="N32">
        <v>35.974317336018096</v>
      </c>
      <c r="O32">
        <v>0</v>
      </c>
      <c r="P32">
        <v>19.912865600822176</v>
      </c>
      <c r="Q32">
        <v>6.6607231924055128</v>
      </c>
      <c r="R32">
        <v>12.866557512219739</v>
      </c>
      <c r="S32">
        <v>8.0339917603244899</v>
      </c>
      <c r="T32">
        <v>0</v>
      </c>
      <c r="U32">
        <v>21.530246918938289</v>
      </c>
      <c r="V32">
        <v>6.3932928796047133</v>
      </c>
      <c r="W32">
        <v>10.73846732406227</v>
      </c>
      <c r="X32">
        <v>45.490602177714365</v>
      </c>
      <c r="Y32">
        <v>0</v>
      </c>
      <c r="Z32">
        <v>4.0423957754122304</v>
      </c>
      <c r="AA32">
        <v>9.7454690210811936</v>
      </c>
      <c r="AB32">
        <v>12.342371582654978</v>
      </c>
      <c r="AC32">
        <v>9.0723894713003563</v>
      </c>
      <c r="AD32">
        <v>8.5311017532874143</v>
      </c>
      <c r="AE32">
        <v>0</v>
      </c>
      <c r="AF32">
        <v>5.2162014664996859</v>
      </c>
      <c r="AG32">
        <v>12.911584263828011</v>
      </c>
      <c r="AH32">
        <v>43.746336521603006</v>
      </c>
      <c r="AI32">
        <v>5.166073690878731</v>
      </c>
      <c r="AJ32">
        <v>0</v>
      </c>
      <c r="AK32">
        <v>8.0002969546023781</v>
      </c>
      <c r="AL32">
        <v>0</v>
      </c>
      <c r="AM32">
        <v>4.9274806281569603</v>
      </c>
      <c r="AN32">
        <v>0.69766037601753284</v>
      </c>
      <c r="AO32">
        <v>0</v>
      </c>
      <c r="AP32">
        <v>0.19753091630139843</v>
      </c>
      <c r="AQ32">
        <v>12.373484980171154</v>
      </c>
      <c r="AR32">
        <v>14.640408269672301</v>
      </c>
      <c r="AS32">
        <v>9.8371821135462305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31.925242042074892</v>
      </c>
      <c r="BB32">
        <f t="shared" si="0"/>
        <v>731.83652929943139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4.7065440898827626</v>
      </c>
      <c r="L33">
        <v>402.07854634728483</v>
      </c>
      <c r="M33">
        <v>27.927648417215401</v>
      </c>
      <c r="N33">
        <v>35.974317336018096</v>
      </c>
      <c r="O33">
        <v>0</v>
      </c>
      <c r="P33">
        <v>19.912865600822176</v>
      </c>
      <c r="Q33">
        <v>6.6607231924055128</v>
      </c>
      <c r="R33">
        <v>12.866557512219739</v>
      </c>
      <c r="S33">
        <v>8.0339917603244899</v>
      </c>
      <c r="T33">
        <v>0</v>
      </c>
      <c r="U33">
        <v>21.530246918938289</v>
      </c>
      <c r="V33">
        <v>6.3932928796047133</v>
      </c>
      <c r="W33">
        <v>10.73846732406227</v>
      </c>
      <c r="X33">
        <v>45.490602177714365</v>
      </c>
      <c r="Y33">
        <v>0</v>
      </c>
      <c r="Z33">
        <v>4.0423957754122304</v>
      </c>
      <c r="AA33">
        <v>8.5760128666249216</v>
      </c>
      <c r="AB33">
        <v>12.342371582654978</v>
      </c>
      <c r="AC33">
        <v>9.0723894713003563</v>
      </c>
      <c r="AD33">
        <v>8.5311017532874143</v>
      </c>
      <c r="AE33">
        <v>0</v>
      </c>
      <c r="AF33">
        <v>5.2162014664996859</v>
      </c>
      <c r="AG33">
        <v>12.911584263828011</v>
      </c>
      <c r="AH33">
        <v>43.746336521603006</v>
      </c>
      <c r="AI33">
        <v>5.166073690878731</v>
      </c>
      <c r="AJ33">
        <v>0</v>
      </c>
      <c r="AK33">
        <v>8.0002969546023781</v>
      </c>
      <c r="AL33">
        <v>0</v>
      </c>
      <c r="AM33">
        <v>4.9274806281569603</v>
      </c>
      <c r="AN33">
        <v>0.69766037601753284</v>
      </c>
      <c r="AO33">
        <v>0</v>
      </c>
      <c r="AP33">
        <v>7.9012366520559374E-2</v>
      </c>
      <c r="AQ33">
        <v>12.373484980171154</v>
      </c>
      <c r="AR33">
        <v>14.640408269672301</v>
      </c>
      <c r="AS33">
        <v>9.8371821135462305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31.871404699437779</v>
      </c>
      <c r="BB33">
        <f t="shared" si="0"/>
        <v>730.60239193783127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4.7065440898827626</v>
      </c>
      <c r="L34">
        <v>402.07854634728483</v>
      </c>
      <c r="M34">
        <v>27.927648417215401</v>
      </c>
      <c r="N34">
        <v>35.974317336018096</v>
      </c>
      <c r="O34">
        <v>0</v>
      </c>
      <c r="P34">
        <v>19.912865600822176</v>
      </c>
      <c r="Q34">
        <v>6.6607231924055128</v>
      </c>
      <c r="R34">
        <v>12.866557512219739</v>
      </c>
      <c r="S34">
        <v>8.0339917603244899</v>
      </c>
      <c r="T34">
        <v>0</v>
      </c>
      <c r="U34">
        <v>21.530246918938289</v>
      </c>
      <c r="V34">
        <v>6.3932928796047133</v>
      </c>
      <c r="W34">
        <v>10.73846732406227</v>
      </c>
      <c r="X34">
        <v>45.490602177714365</v>
      </c>
      <c r="Y34">
        <v>0</v>
      </c>
      <c r="Z34">
        <v>4.0423957754122304</v>
      </c>
      <c r="AA34">
        <v>5.4818263243581704</v>
      </c>
      <c r="AB34">
        <v>12.342371582654978</v>
      </c>
      <c r="AC34">
        <v>9.0723894713003563</v>
      </c>
      <c r="AD34">
        <v>8.5311017532874143</v>
      </c>
      <c r="AE34">
        <v>0</v>
      </c>
      <c r="AF34">
        <v>5.2162014664996859</v>
      </c>
      <c r="AG34">
        <v>12.911584263828011</v>
      </c>
      <c r="AH34">
        <v>36.455280434669177</v>
      </c>
      <c r="AI34">
        <v>1.1921708758088081</v>
      </c>
      <c r="AJ34">
        <v>0</v>
      </c>
      <c r="AK34">
        <v>8.0002969546023781</v>
      </c>
      <c r="AL34">
        <v>0</v>
      </c>
      <c r="AM34">
        <v>4.9274806281569603</v>
      </c>
      <c r="AN34">
        <v>0.69766037601753284</v>
      </c>
      <c r="AO34">
        <v>0</v>
      </c>
      <c r="AP34">
        <v>7.9012366520559374E-2</v>
      </c>
      <c r="AQ34">
        <v>12.373484980171154</v>
      </c>
      <c r="AR34">
        <v>14.640408269672301</v>
      </c>
      <c r="AS34">
        <v>9.8371821135462305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31.271192419867283</v>
      </c>
      <c r="BB34">
        <f t="shared" si="0"/>
        <v>716.84345877313126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4.7065440898827626</v>
      </c>
      <c r="L35">
        <v>402.07854634728483</v>
      </c>
      <c r="M35">
        <v>27.927648417215401</v>
      </c>
      <c r="N35">
        <v>35.974317336018096</v>
      </c>
      <c r="O35">
        <v>0</v>
      </c>
      <c r="P35">
        <v>19.912865600822176</v>
      </c>
      <c r="Q35">
        <v>6.6607231924055128</v>
      </c>
      <c r="R35">
        <v>12.866557512219739</v>
      </c>
      <c r="S35">
        <v>8.0339917603244899</v>
      </c>
      <c r="T35">
        <v>0</v>
      </c>
      <c r="U35">
        <v>21.530246918938289</v>
      </c>
      <c r="V35">
        <v>6.3932928796047133</v>
      </c>
      <c r="W35">
        <v>10.73846732406227</v>
      </c>
      <c r="X35">
        <v>45.490602177714365</v>
      </c>
      <c r="Y35">
        <v>0</v>
      </c>
      <c r="Z35">
        <v>4.0423957754122304</v>
      </c>
      <c r="AA35">
        <v>1.169456154456272</v>
      </c>
      <c r="AB35">
        <v>12.342371582654978</v>
      </c>
      <c r="AC35">
        <v>9.0723894713003563</v>
      </c>
      <c r="AD35">
        <v>5.6874010644959299</v>
      </c>
      <c r="AE35">
        <v>0</v>
      </c>
      <c r="AF35">
        <v>5.2162014664996859</v>
      </c>
      <c r="AG35">
        <v>12.911584263828011</v>
      </c>
      <c r="AH35">
        <v>32.470290411709456</v>
      </c>
      <c r="AI35">
        <v>0</v>
      </c>
      <c r="AJ35">
        <v>0</v>
      </c>
      <c r="AK35">
        <v>8.0002969546023781</v>
      </c>
      <c r="AL35">
        <v>0</v>
      </c>
      <c r="AM35">
        <v>4.9274806281569603</v>
      </c>
      <c r="AN35">
        <v>0.69766037601753284</v>
      </c>
      <c r="AO35">
        <v>0</v>
      </c>
      <c r="AP35">
        <v>7.9012366520559374E-2</v>
      </c>
      <c r="AQ35">
        <v>12.373484980171154</v>
      </c>
      <c r="AR35">
        <v>12.257086164475055</v>
      </c>
      <c r="AS35">
        <v>9.8371821135462305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30.656040468408129</v>
      </c>
      <c r="BB35">
        <f t="shared" si="0"/>
        <v>702.74205686193125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4.7065440898827626</v>
      </c>
      <c r="L36">
        <v>402.07854634728483</v>
      </c>
      <c r="M36">
        <v>27.927648417215401</v>
      </c>
      <c r="N36">
        <v>35.974317336018096</v>
      </c>
      <c r="O36">
        <v>0</v>
      </c>
      <c r="P36">
        <v>19.912865600822176</v>
      </c>
      <c r="Q36">
        <v>6.6607231924055128</v>
      </c>
      <c r="R36">
        <v>12.866557512219739</v>
      </c>
      <c r="S36">
        <v>8.0339917603244899</v>
      </c>
      <c r="T36">
        <v>0</v>
      </c>
      <c r="U36">
        <v>21.530246918938289</v>
      </c>
      <c r="V36">
        <v>6.3932928796047133</v>
      </c>
      <c r="W36">
        <v>10.73846732406227</v>
      </c>
      <c r="X36">
        <v>45.490602177714365</v>
      </c>
      <c r="Y36">
        <v>0</v>
      </c>
      <c r="Z36">
        <v>4.0423957754122304</v>
      </c>
      <c r="AA36">
        <v>0</v>
      </c>
      <c r="AB36">
        <v>8.2282475140889169</v>
      </c>
      <c r="AC36">
        <v>5.5651515441452721</v>
      </c>
      <c r="AD36">
        <v>5.6874010644959299</v>
      </c>
      <c r="AE36">
        <v>0</v>
      </c>
      <c r="AF36">
        <v>2.5160500158630765</v>
      </c>
      <c r="AG36">
        <v>12.911584263828011</v>
      </c>
      <c r="AH36">
        <v>26.566601302963889</v>
      </c>
      <c r="AI36">
        <v>0</v>
      </c>
      <c r="AJ36">
        <v>0</v>
      </c>
      <c r="AK36">
        <v>8.0002969546023781</v>
      </c>
      <c r="AL36">
        <v>0</v>
      </c>
      <c r="AM36">
        <v>4.9274806281569603</v>
      </c>
      <c r="AN36">
        <v>0.69766037601753284</v>
      </c>
      <c r="AO36">
        <v>0</v>
      </c>
      <c r="AP36">
        <v>7.9012366520559374E-2</v>
      </c>
      <c r="AQ36">
        <v>12.373484980171154</v>
      </c>
      <c r="AR36">
        <v>12.257086164475055</v>
      </c>
      <c r="AS36">
        <v>9.8371821135462305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29.928943734348536</v>
      </c>
      <c r="BB36">
        <f t="shared" si="0"/>
        <v>686.07449488643135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4.7065440898827626</v>
      </c>
      <c r="L37">
        <v>402.08469511070257</v>
      </c>
      <c r="M37">
        <v>27.927648417215401</v>
      </c>
      <c r="N37">
        <v>35.974317336018096</v>
      </c>
      <c r="O37">
        <v>0</v>
      </c>
      <c r="P37">
        <v>20.482079540088186</v>
      </c>
      <c r="Q37">
        <v>6.6607231924055128</v>
      </c>
      <c r="R37">
        <v>12.866557512219739</v>
      </c>
      <c r="S37">
        <v>8.0339917603244899</v>
      </c>
      <c r="T37">
        <v>0</v>
      </c>
      <c r="U37">
        <v>21.530246918938289</v>
      </c>
      <c r="V37">
        <v>6.3932928796047133</v>
      </c>
      <c r="W37">
        <v>10.73846732406227</v>
      </c>
      <c r="X37">
        <v>45.490602177714365</v>
      </c>
      <c r="Y37">
        <v>0</v>
      </c>
      <c r="Z37">
        <v>2.0211978877061152</v>
      </c>
      <c r="AA37">
        <v>0</v>
      </c>
      <c r="AB37">
        <v>8.2282475140889169</v>
      </c>
      <c r="AC37">
        <v>2.782575459194323</v>
      </c>
      <c r="AD37">
        <v>2.8437006887914835</v>
      </c>
      <c r="AE37">
        <v>0</v>
      </c>
      <c r="AF37">
        <v>2.5160500158630765</v>
      </c>
      <c r="AG37">
        <v>12.911584263828011</v>
      </c>
      <c r="AH37">
        <v>20.072542907013151</v>
      </c>
      <c r="AI37">
        <v>0</v>
      </c>
      <c r="AJ37">
        <v>0</v>
      </c>
      <c r="AK37">
        <v>8.0002969546023781</v>
      </c>
      <c r="AL37">
        <v>0</v>
      </c>
      <c r="AM37">
        <v>4.9274806281569603</v>
      </c>
      <c r="AN37">
        <v>0.69766037601753284</v>
      </c>
      <c r="AO37">
        <v>0</v>
      </c>
      <c r="AP37">
        <v>0</v>
      </c>
      <c r="AQ37">
        <v>12.373484980171154</v>
      </c>
      <c r="AR37">
        <v>13.618984556042578</v>
      </c>
      <c r="AS37">
        <v>9.8371821135462305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29.415502462455464</v>
      </c>
      <c r="BB37">
        <f t="shared" si="0"/>
        <v>674.30465214174274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4.7065440898827626</v>
      </c>
      <c r="L38">
        <v>402.08469511070257</v>
      </c>
      <c r="M38">
        <v>27.927648417215401</v>
      </c>
      <c r="N38">
        <v>35.974317336018096</v>
      </c>
      <c r="O38">
        <v>0</v>
      </c>
      <c r="P38">
        <v>20.493431962594872</v>
      </c>
      <c r="Q38">
        <v>6.6607231924055128</v>
      </c>
      <c r="R38">
        <v>12.866557512219739</v>
      </c>
      <c r="S38">
        <v>8.0339917603244899</v>
      </c>
      <c r="T38">
        <v>0</v>
      </c>
      <c r="U38">
        <v>21.530246918938289</v>
      </c>
      <c r="V38">
        <v>6.3932928796047133</v>
      </c>
      <c r="W38">
        <v>10.73846732406227</v>
      </c>
      <c r="X38">
        <v>45.490602177714365</v>
      </c>
      <c r="Y38">
        <v>0</v>
      </c>
      <c r="Z38">
        <v>2.0211978877061152</v>
      </c>
      <c r="AA38">
        <v>0</v>
      </c>
      <c r="AB38">
        <v>4.0808111944270502</v>
      </c>
      <c r="AC38">
        <v>2.782575459194323</v>
      </c>
      <c r="AD38">
        <v>2.8437006887914835</v>
      </c>
      <c r="AE38">
        <v>0</v>
      </c>
      <c r="AF38">
        <v>2.5160500158630765</v>
      </c>
      <c r="AG38">
        <v>12.911584263828011</v>
      </c>
      <c r="AH38">
        <v>12.988116164683783</v>
      </c>
      <c r="AI38">
        <v>0</v>
      </c>
      <c r="AJ38">
        <v>0</v>
      </c>
      <c r="AK38">
        <v>8.0002969546023781</v>
      </c>
      <c r="AL38">
        <v>0</v>
      </c>
      <c r="AM38">
        <v>4.156107281047797</v>
      </c>
      <c r="AN38">
        <v>0.69766037601753284</v>
      </c>
      <c r="AO38">
        <v>0</v>
      </c>
      <c r="AP38">
        <v>0</v>
      </c>
      <c r="AQ38">
        <v>12.373484980171154</v>
      </c>
      <c r="AR38">
        <v>16.172544160300564</v>
      </c>
      <c r="AS38">
        <v>9.8371821135462305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29.020980503273826</v>
      </c>
      <c r="BB38">
        <f t="shared" si="0"/>
        <v>665.26084971858859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4.7065440898827626</v>
      </c>
      <c r="L39">
        <v>422.6049513331053</v>
      </c>
      <c r="M39">
        <v>27.927648417215401</v>
      </c>
      <c r="N39">
        <v>35.974317336018096</v>
      </c>
      <c r="O39">
        <v>0</v>
      </c>
      <c r="P39">
        <v>20.493431962594872</v>
      </c>
      <c r="Q39">
        <v>6.6607231924055128</v>
      </c>
      <c r="R39">
        <v>12.866557512219739</v>
      </c>
      <c r="S39">
        <v>8.0339917603244899</v>
      </c>
      <c r="T39">
        <v>0</v>
      </c>
      <c r="U39">
        <v>21.530246918938289</v>
      </c>
      <c r="V39">
        <v>6.3932928796047133</v>
      </c>
      <c r="W39">
        <v>10.73846732406227</v>
      </c>
      <c r="X39">
        <v>45.490602177714365</v>
      </c>
      <c r="Y39">
        <v>0</v>
      </c>
      <c r="Z39">
        <v>2.0211978877061152</v>
      </c>
      <c r="AA39">
        <v>0</v>
      </c>
      <c r="AB39">
        <v>4.0808111944270502</v>
      </c>
      <c r="AC39">
        <v>0</v>
      </c>
      <c r="AD39">
        <v>0</v>
      </c>
      <c r="AE39">
        <v>0</v>
      </c>
      <c r="AF39">
        <v>2.5160500158630765</v>
      </c>
      <c r="AG39">
        <v>12.911584263828011</v>
      </c>
      <c r="AH39">
        <v>6.4940580823418914</v>
      </c>
      <c r="AI39">
        <v>0</v>
      </c>
      <c r="AJ39">
        <v>0</v>
      </c>
      <c r="AK39">
        <v>8.0002969546023781</v>
      </c>
      <c r="AL39">
        <v>0</v>
      </c>
      <c r="AM39">
        <v>3.291636611041536</v>
      </c>
      <c r="AN39">
        <v>0.69766037601753284</v>
      </c>
      <c r="AO39">
        <v>0</v>
      </c>
      <c r="AP39">
        <v>0</v>
      </c>
      <c r="AQ39">
        <v>12.373484980171154</v>
      </c>
      <c r="AR39">
        <v>16.172544160300564</v>
      </c>
      <c r="AS39">
        <v>9.8371821135462305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29.335962368536286</v>
      </c>
      <c r="BB39">
        <f t="shared" si="0"/>
        <v>672.48131917539513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4.7065440898827626</v>
      </c>
      <c r="L40">
        <v>444.49580183713192</v>
      </c>
      <c r="M40">
        <v>27.927648417215401</v>
      </c>
      <c r="N40">
        <v>35.974317336018096</v>
      </c>
      <c r="O40">
        <v>0</v>
      </c>
      <c r="P40">
        <v>20.493431962594872</v>
      </c>
      <c r="Q40">
        <v>6.6607231924055128</v>
      </c>
      <c r="R40">
        <v>12.866557512219739</v>
      </c>
      <c r="S40">
        <v>8.0339917603244899</v>
      </c>
      <c r="T40">
        <v>0</v>
      </c>
      <c r="U40">
        <v>21.530246918938289</v>
      </c>
      <c r="V40">
        <v>6.3932928796047133</v>
      </c>
      <c r="W40">
        <v>10.73846732406227</v>
      </c>
      <c r="X40">
        <v>45.490602177714365</v>
      </c>
      <c r="Y40">
        <v>0</v>
      </c>
      <c r="Z40">
        <v>2.0211978877061152</v>
      </c>
      <c r="AA40">
        <v>0</v>
      </c>
      <c r="AB40">
        <v>4.0808111944270502</v>
      </c>
      <c r="AC40">
        <v>0</v>
      </c>
      <c r="AD40">
        <v>0</v>
      </c>
      <c r="AE40">
        <v>0</v>
      </c>
      <c r="AF40">
        <v>2.5160500158630765</v>
      </c>
      <c r="AG40">
        <v>12.911584263828011</v>
      </c>
      <c r="AH40">
        <v>0</v>
      </c>
      <c r="AI40">
        <v>0</v>
      </c>
      <c r="AJ40">
        <v>0</v>
      </c>
      <c r="AK40">
        <v>8.0002969546023781</v>
      </c>
      <c r="AL40">
        <v>0</v>
      </c>
      <c r="AM40">
        <v>3.291636611041536</v>
      </c>
      <c r="AN40">
        <v>0.69766037601753284</v>
      </c>
      <c r="AO40">
        <v>0</v>
      </c>
      <c r="AP40">
        <v>0</v>
      </c>
      <c r="AQ40">
        <v>12.373484980171154</v>
      </c>
      <c r="AR40">
        <v>14.810645768733041</v>
      </c>
      <c r="AS40">
        <v>9.8371821135462305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29.922620938995209</v>
      </c>
      <c r="BB40">
        <f t="shared" si="0"/>
        <v>685.92955463505325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4.7065440898827626</v>
      </c>
      <c r="L41">
        <v>441.89720457338655</v>
      </c>
      <c r="M41">
        <v>27.927648417215401</v>
      </c>
      <c r="N41">
        <v>35.974317336018096</v>
      </c>
      <c r="O41">
        <v>0</v>
      </c>
      <c r="P41">
        <v>20.493431962594872</v>
      </c>
      <c r="Q41">
        <v>6.6607231924055128</v>
      </c>
      <c r="R41">
        <v>12.866557512219739</v>
      </c>
      <c r="S41">
        <v>8.0339917603244899</v>
      </c>
      <c r="T41">
        <v>0</v>
      </c>
      <c r="U41">
        <v>21.530246918938289</v>
      </c>
      <c r="V41">
        <v>6.3932928796047133</v>
      </c>
      <c r="W41">
        <v>10.73846732406227</v>
      </c>
      <c r="X41">
        <v>45.490602177714365</v>
      </c>
      <c r="Y41">
        <v>0</v>
      </c>
      <c r="Z41">
        <v>2.0211978877061152</v>
      </c>
      <c r="AA41">
        <v>0</v>
      </c>
      <c r="AB41">
        <v>4.0808111944270502</v>
      </c>
      <c r="AC41">
        <v>0</v>
      </c>
      <c r="AD41">
        <v>0</v>
      </c>
      <c r="AE41">
        <v>0</v>
      </c>
      <c r="AF41">
        <v>2.5160500158630765</v>
      </c>
      <c r="AG41">
        <v>12.911584263828011</v>
      </c>
      <c r="AH41">
        <v>0</v>
      </c>
      <c r="AI41">
        <v>0</v>
      </c>
      <c r="AJ41">
        <v>0</v>
      </c>
      <c r="AK41">
        <v>8.0002969546023781</v>
      </c>
      <c r="AL41">
        <v>0</v>
      </c>
      <c r="AM41">
        <v>3.291636611041536</v>
      </c>
      <c r="AN41">
        <v>0.69766037601753284</v>
      </c>
      <c r="AO41">
        <v>0</v>
      </c>
      <c r="AP41">
        <v>0</v>
      </c>
      <c r="AQ41">
        <v>12.373484980171154</v>
      </c>
      <c r="AR41">
        <v>14.299933911918179</v>
      </c>
      <c r="AS41">
        <v>9.8371821135462305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29.792651817755775</v>
      </c>
      <c r="BB41">
        <f t="shared" si="0"/>
        <v>682.95021463573244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4.7065440898827626</v>
      </c>
      <c r="L42">
        <v>463.95247896133799</v>
      </c>
      <c r="M42">
        <v>27.927648417215401</v>
      </c>
      <c r="N42">
        <v>35.974317336018096</v>
      </c>
      <c r="O42">
        <v>0</v>
      </c>
      <c r="P42">
        <v>20.493431962594872</v>
      </c>
      <c r="Q42">
        <v>6.6607231924055128</v>
      </c>
      <c r="R42">
        <v>12.866557512219739</v>
      </c>
      <c r="S42">
        <v>8.0339917603244899</v>
      </c>
      <c r="T42">
        <v>0</v>
      </c>
      <c r="U42">
        <v>21.530246918938289</v>
      </c>
      <c r="V42">
        <v>6.3932928796047133</v>
      </c>
      <c r="W42">
        <v>10.73846732406227</v>
      </c>
      <c r="X42">
        <v>45.490602177714365</v>
      </c>
      <c r="Y42">
        <v>0</v>
      </c>
      <c r="Z42">
        <v>2.0211978877061152</v>
      </c>
      <c r="AA42">
        <v>0</v>
      </c>
      <c r="AB42">
        <v>4.0808111944270502</v>
      </c>
      <c r="AC42">
        <v>0</v>
      </c>
      <c r="AD42">
        <v>0</v>
      </c>
      <c r="AE42">
        <v>0</v>
      </c>
      <c r="AF42">
        <v>2.5160500158630765</v>
      </c>
      <c r="AG42">
        <v>12.911584263828011</v>
      </c>
      <c r="AH42">
        <v>0</v>
      </c>
      <c r="AI42">
        <v>0</v>
      </c>
      <c r="AJ42">
        <v>0</v>
      </c>
      <c r="AK42">
        <v>8.0002969546023781</v>
      </c>
      <c r="AL42">
        <v>0</v>
      </c>
      <c r="AM42">
        <v>3.291636611041536</v>
      </c>
      <c r="AN42">
        <v>0.69766037601753284</v>
      </c>
      <c r="AO42">
        <v>0</v>
      </c>
      <c r="AP42">
        <v>0</v>
      </c>
      <c r="AQ42">
        <v>12.373484980171154</v>
      </c>
      <c r="AR42">
        <v>14.299933911918179</v>
      </c>
      <c r="AS42">
        <v>9.8371821135462305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30.714562287172107</v>
      </c>
      <c r="BB42">
        <f t="shared" si="0"/>
        <v>704.08357855426755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4.7065440898827626</v>
      </c>
      <c r="L43">
        <v>458.07490302693321</v>
      </c>
      <c r="M43">
        <v>27.927648417215401</v>
      </c>
      <c r="N43">
        <v>35.974317336018096</v>
      </c>
      <c r="O43">
        <v>0</v>
      </c>
      <c r="P43">
        <v>20.493431962594872</v>
      </c>
      <c r="Q43">
        <v>6.6607231924055128</v>
      </c>
      <c r="R43">
        <v>12.866557512219739</v>
      </c>
      <c r="S43">
        <v>8.0339917603244899</v>
      </c>
      <c r="T43">
        <v>0</v>
      </c>
      <c r="U43">
        <v>21.530246918938289</v>
      </c>
      <c r="V43">
        <v>6.3932928796047133</v>
      </c>
      <c r="W43">
        <v>10.73846732406227</v>
      </c>
      <c r="X43">
        <v>45.490602177714365</v>
      </c>
      <c r="Y43">
        <v>0</v>
      </c>
      <c r="Z43">
        <v>2.0211978877061152</v>
      </c>
      <c r="AA43">
        <v>0</v>
      </c>
      <c r="AB43">
        <v>4.0808111944270502</v>
      </c>
      <c r="AC43">
        <v>0</v>
      </c>
      <c r="AD43">
        <v>0</v>
      </c>
      <c r="AE43">
        <v>0</v>
      </c>
      <c r="AF43">
        <v>2.5160500158630765</v>
      </c>
      <c r="AG43">
        <v>12.911584263828011</v>
      </c>
      <c r="AH43">
        <v>0</v>
      </c>
      <c r="AI43">
        <v>0</v>
      </c>
      <c r="AJ43">
        <v>0</v>
      </c>
      <c r="AK43">
        <v>8.0002969546023781</v>
      </c>
      <c r="AL43">
        <v>0</v>
      </c>
      <c r="AM43">
        <v>3.291636611041536</v>
      </c>
      <c r="AN43">
        <v>0.69766037601753284</v>
      </c>
      <c r="AO43">
        <v>0</v>
      </c>
      <c r="AP43">
        <v>0</v>
      </c>
      <c r="AQ43">
        <v>12.373484980171154</v>
      </c>
      <c r="AR43">
        <v>16.172544160300564</v>
      </c>
      <c r="AS43">
        <v>9.8371821135462305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30.547154721496376</v>
      </c>
      <c r="BB43">
        <f t="shared" si="0"/>
        <v>700.24602043392099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4.7065440898827626</v>
      </c>
      <c r="L44">
        <v>475.45419842340704</v>
      </c>
      <c r="M44">
        <v>27.927648417215401</v>
      </c>
      <c r="N44">
        <v>35.974317336018096</v>
      </c>
      <c r="O44">
        <v>0</v>
      </c>
      <c r="P44">
        <v>20.493431962594872</v>
      </c>
      <c r="Q44">
        <v>6.6607231924055128</v>
      </c>
      <c r="R44">
        <v>12.866557512219739</v>
      </c>
      <c r="S44">
        <v>8.0339917603244899</v>
      </c>
      <c r="T44">
        <v>0</v>
      </c>
      <c r="U44">
        <v>21.530246918938289</v>
      </c>
      <c r="V44">
        <v>6.3932928796047133</v>
      </c>
      <c r="W44">
        <v>10.73846732406227</v>
      </c>
      <c r="X44">
        <v>45.490602177714365</v>
      </c>
      <c r="Y44">
        <v>0</v>
      </c>
      <c r="Z44">
        <v>2.0211978877061152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2.5160500158630765</v>
      </c>
      <c r="AG44">
        <v>12.911584263828011</v>
      </c>
      <c r="AH44">
        <v>0</v>
      </c>
      <c r="AI44">
        <v>0</v>
      </c>
      <c r="AJ44">
        <v>0</v>
      </c>
      <c r="AK44">
        <v>8.0002969546023781</v>
      </c>
      <c r="AL44">
        <v>0</v>
      </c>
      <c r="AM44">
        <v>3.291636611041536</v>
      </c>
      <c r="AN44">
        <v>0.69766037601753284</v>
      </c>
      <c r="AO44">
        <v>0</v>
      </c>
      <c r="AP44">
        <v>0</v>
      </c>
      <c r="AQ44">
        <v>12.373484980171154</v>
      </c>
      <c r="AR44">
        <v>16.172544160300564</v>
      </c>
      <c r="AS44">
        <v>9.8371821135462305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31.103031361141973</v>
      </c>
      <c r="BB44">
        <f t="shared" si="0"/>
        <v>712.98862799632207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4.7065440898827626</v>
      </c>
      <c r="L45">
        <v>479.09496746818547</v>
      </c>
      <c r="M45">
        <v>27.927648417215401</v>
      </c>
      <c r="N45">
        <v>35.974317336018096</v>
      </c>
      <c r="O45">
        <v>0</v>
      </c>
      <c r="P45">
        <v>20.493431962594872</v>
      </c>
      <c r="Q45">
        <v>6.6607231924055128</v>
      </c>
      <c r="R45">
        <v>12.866557512219739</v>
      </c>
      <c r="S45">
        <v>8.0339917603244899</v>
      </c>
      <c r="T45">
        <v>0</v>
      </c>
      <c r="U45">
        <v>21.530246918938289</v>
      </c>
      <c r="V45">
        <v>6.3932928796047133</v>
      </c>
      <c r="W45">
        <v>10.73846732406227</v>
      </c>
      <c r="X45">
        <v>45.490602177714365</v>
      </c>
      <c r="Y45">
        <v>0</v>
      </c>
      <c r="Z45">
        <v>2.0211978877061152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2.5160500158630765</v>
      </c>
      <c r="AG45">
        <v>12.911584263828011</v>
      </c>
      <c r="AH45">
        <v>0</v>
      </c>
      <c r="AI45">
        <v>0</v>
      </c>
      <c r="AJ45">
        <v>0</v>
      </c>
      <c r="AK45">
        <v>8.0002969546023781</v>
      </c>
      <c r="AL45">
        <v>0</v>
      </c>
      <c r="AM45">
        <v>3.291636611041536</v>
      </c>
      <c r="AN45">
        <v>0.69766037601753284</v>
      </c>
      <c r="AO45">
        <v>0</v>
      </c>
      <c r="AP45">
        <v>0</v>
      </c>
      <c r="AQ45">
        <v>8.2489898833228956</v>
      </c>
      <c r="AR45">
        <v>14.640408269672301</v>
      </c>
      <c r="AS45">
        <v>9.8371821135462305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31.018768331937157</v>
      </c>
      <c r="BB45">
        <f t="shared" si="0"/>
        <v>711.05702908282888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4.7065440898827626</v>
      </c>
      <c r="L46">
        <v>479.09496746818547</v>
      </c>
      <c r="M46">
        <v>27.927648417215401</v>
      </c>
      <c r="N46">
        <v>35.974317336018096</v>
      </c>
      <c r="O46">
        <v>0</v>
      </c>
      <c r="P46">
        <v>20.493431962594872</v>
      </c>
      <c r="Q46">
        <v>6.6607231924055128</v>
      </c>
      <c r="R46">
        <v>12.866557512219739</v>
      </c>
      <c r="S46">
        <v>8.0339917603244899</v>
      </c>
      <c r="T46">
        <v>0</v>
      </c>
      <c r="U46">
        <v>21.530246918938289</v>
      </c>
      <c r="V46">
        <v>6.3932928796047133</v>
      </c>
      <c r="W46">
        <v>10.73846732406227</v>
      </c>
      <c r="X46">
        <v>45.490602177714365</v>
      </c>
      <c r="Y46">
        <v>0</v>
      </c>
      <c r="Z46">
        <v>2.0211978877061152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2.5160500158630765</v>
      </c>
      <c r="AG46">
        <v>12.911584263828011</v>
      </c>
      <c r="AH46">
        <v>0</v>
      </c>
      <c r="AI46">
        <v>0</v>
      </c>
      <c r="AJ46">
        <v>0</v>
      </c>
      <c r="AK46">
        <v>8.0002969546023781</v>
      </c>
      <c r="AL46">
        <v>0</v>
      </c>
      <c r="AM46">
        <v>3.291636611041536</v>
      </c>
      <c r="AN46">
        <v>0.69766037601753284</v>
      </c>
      <c r="AO46">
        <v>0</v>
      </c>
      <c r="AP46">
        <v>0</v>
      </c>
      <c r="AQ46">
        <v>8.2489898833228956</v>
      </c>
      <c r="AR46">
        <v>14.640408269672301</v>
      </c>
      <c r="AS46">
        <v>9.8371821135462305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31.018768331937157</v>
      </c>
      <c r="BB46">
        <f t="shared" si="0"/>
        <v>711.05702908282888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4.7065440898827626</v>
      </c>
      <c r="L47">
        <v>496.47426285741381</v>
      </c>
      <c r="M47">
        <v>27.927648417215401</v>
      </c>
      <c r="N47">
        <v>35.974317336018096</v>
      </c>
      <c r="O47">
        <v>0</v>
      </c>
      <c r="P47">
        <v>20.493431962594872</v>
      </c>
      <c r="Q47">
        <v>6.6607231924055128</v>
      </c>
      <c r="R47">
        <v>12.866557512219739</v>
      </c>
      <c r="S47">
        <v>8.0339917603244899</v>
      </c>
      <c r="T47">
        <v>0</v>
      </c>
      <c r="U47">
        <v>21.530246918938289</v>
      </c>
      <c r="V47">
        <v>6.3932928796047133</v>
      </c>
      <c r="W47">
        <v>10.73846732406227</v>
      </c>
      <c r="X47">
        <v>45.490602177714365</v>
      </c>
      <c r="Y47">
        <v>0</v>
      </c>
      <c r="Z47">
        <v>2.0211978877061152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2.5160500158630765</v>
      </c>
      <c r="AG47">
        <v>12.911584263828011</v>
      </c>
      <c r="AH47">
        <v>0</v>
      </c>
      <c r="AI47">
        <v>0</v>
      </c>
      <c r="AJ47">
        <v>0</v>
      </c>
      <c r="AK47">
        <v>8.0002969546023781</v>
      </c>
      <c r="AL47">
        <v>0</v>
      </c>
      <c r="AM47">
        <v>3.291636611041536</v>
      </c>
      <c r="AN47">
        <v>0.69766037601753284</v>
      </c>
      <c r="AO47">
        <v>0</v>
      </c>
      <c r="AP47">
        <v>0.11851854978083907</v>
      </c>
      <c r="AQ47">
        <v>8.2489898833228956</v>
      </c>
      <c r="AR47">
        <v>14.640408269672301</v>
      </c>
      <c r="AS47">
        <v>9.8371821135462305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31.750176954587779</v>
      </c>
      <c r="BB47">
        <f t="shared" si="0"/>
        <v>727.82343439918736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4.7065440898827626</v>
      </c>
      <c r="L48">
        <v>500.11503098549025</v>
      </c>
      <c r="M48">
        <v>27.927648417215401</v>
      </c>
      <c r="N48">
        <v>35.974317336018096</v>
      </c>
      <c r="O48">
        <v>0</v>
      </c>
      <c r="P48">
        <v>20.493431962594872</v>
      </c>
      <c r="Q48">
        <v>6.6607231924055128</v>
      </c>
      <c r="R48">
        <v>12.866557512219739</v>
      </c>
      <c r="S48">
        <v>8.0339917603244899</v>
      </c>
      <c r="T48">
        <v>0</v>
      </c>
      <c r="U48">
        <v>21.530246918938289</v>
      </c>
      <c r="V48">
        <v>6.3932928796047133</v>
      </c>
      <c r="W48">
        <v>10.73846732406227</v>
      </c>
      <c r="X48">
        <v>45.490602177714365</v>
      </c>
      <c r="Y48">
        <v>0</v>
      </c>
      <c r="Z48">
        <v>2.0211978877061152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2.5160500158630765</v>
      </c>
      <c r="AG48">
        <v>12.911584263828011</v>
      </c>
      <c r="AH48">
        <v>0</v>
      </c>
      <c r="AI48">
        <v>0</v>
      </c>
      <c r="AJ48">
        <v>0</v>
      </c>
      <c r="AK48">
        <v>8.0002969546023781</v>
      </c>
      <c r="AL48">
        <v>0</v>
      </c>
      <c r="AM48">
        <v>3.291636611041536</v>
      </c>
      <c r="AN48">
        <v>0.69766037601753284</v>
      </c>
      <c r="AO48">
        <v>0</v>
      </c>
      <c r="AP48">
        <v>0.11851854978083907</v>
      </c>
      <c r="AQ48">
        <v>8.2489898833228956</v>
      </c>
      <c r="AR48">
        <v>14.640408269672301</v>
      </c>
      <c r="AS48">
        <v>9.8371821135462305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31.902361062341335</v>
      </c>
      <c r="BB48">
        <f t="shared" si="0"/>
        <v>731.3120184195102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4.7065440898827626</v>
      </c>
      <c r="L49">
        <v>517.5035866173431</v>
      </c>
      <c r="M49">
        <v>27.927648417215401</v>
      </c>
      <c r="N49">
        <v>35.974317336018096</v>
      </c>
      <c r="O49">
        <v>0</v>
      </c>
      <c r="P49">
        <v>20.493431962594872</v>
      </c>
      <c r="Q49">
        <v>6.6607231924055128</v>
      </c>
      <c r="R49">
        <v>12.866557512219739</v>
      </c>
      <c r="S49">
        <v>8.0339917603244899</v>
      </c>
      <c r="T49">
        <v>0</v>
      </c>
      <c r="U49">
        <v>21.530246918938289</v>
      </c>
      <c r="V49">
        <v>6.3932928796047133</v>
      </c>
      <c r="W49">
        <v>10.73846732406227</v>
      </c>
      <c r="X49">
        <v>45.490602177714365</v>
      </c>
      <c r="Y49">
        <v>0</v>
      </c>
      <c r="Z49">
        <v>2.0211978877061152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2.5160500158630765</v>
      </c>
      <c r="AG49">
        <v>12.911584263828011</v>
      </c>
      <c r="AH49">
        <v>0</v>
      </c>
      <c r="AI49">
        <v>0</v>
      </c>
      <c r="AJ49">
        <v>0</v>
      </c>
      <c r="AK49">
        <v>8.0002969546023781</v>
      </c>
      <c r="AL49">
        <v>0</v>
      </c>
      <c r="AM49">
        <v>3.291636611041536</v>
      </c>
      <c r="AN49">
        <v>0.69766037601753284</v>
      </c>
      <c r="AO49">
        <v>0</v>
      </c>
      <c r="AP49">
        <v>0.11851854978083907</v>
      </c>
      <c r="AQ49">
        <v>8.2489898833228956</v>
      </c>
      <c r="AR49">
        <v>12.257086164475055</v>
      </c>
      <c r="AS49">
        <v>9.8371821135462305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32.52957982375554</v>
      </c>
      <c r="BB49">
        <f t="shared" si="0"/>
        <v>745.69003318475166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4.7065440898827626</v>
      </c>
      <c r="L50">
        <v>521.13509543044006</v>
      </c>
      <c r="M50">
        <v>27.927648417215401</v>
      </c>
      <c r="N50">
        <v>35.974317336018096</v>
      </c>
      <c r="O50">
        <v>0</v>
      </c>
      <c r="P50">
        <v>20.493431962594872</v>
      </c>
      <c r="Q50">
        <v>6.6607231924055128</v>
      </c>
      <c r="R50">
        <v>12.866557512219739</v>
      </c>
      <c r="S50">
        <v>8.0339917603244899</v>
      </c>
      <c r="T50">
        <v>0</v>
      </c>
      <c r="U50">
        <v>21.530246918938289</v>
      </c>
      <c r="V50">
        <v>6.3932928796047133</v>
      </c>
      <c r="W50">
        <v>10.73846732406227</v>
      </c>
      <c r="X50">
        <v>45.490602177714365</v>
      </c>
      <c r="Y50">
        <v>0</v>
      </c>
      <c r="Z50">
        <v>2.0211978877061152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2.5160500158630765</v>
      </c>
      <c r="AG50">
        <v>12.911584263828011</v>
      </c>
      <c r="AH50">
        <v>0</v>
      </c>
      <c r="AI50">
        <v>0</v>
      </c>
      <c r="AJ50">
        <v>0</v>
      </c>
      <c r="AK50">
        <v>8.0002969546023781</v>
      </c>
      <c r="AL50">
        <v>0</v>
      </c>
      <c r="AM50">
        <v>3.291636611041536</v>
      </c>
      <c r="AN50">
        <v>0.69766037601753284</v>
      </c>
      <c r="AO50">
        <v>0</v>
      </c>
      <c r="AP50">
        <v>0.11851854978083907</v>
      </c>
      <c r="AQ50">
        <v>8.2489898833228956</v>
      </c>
      <c r="AR50">
        <v>12.257086164475055</v>
      </c>
      <c r="AS50">
        <v>9.8371821135462305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32.681376892142993</v>
      </c>
      <c r="BB50">
        <f t="shared" si="0"/>
        <v>749.1697449294611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4.7065440898827626</v>
      </c>
      <c r="L51">
        <v>513.52705528687761</v>
      </c>
      <c r="M51">
        <v>27.927648417215401</v>
      </c>
      <c r="N51">
        <v>35.974317336018096</v>
      </c>
      <c r="O51">
        <v>0</v>
      </c>
      <c r="P51">
        <v>20.493431962594872</v>
      </c>
      <c r="Q51">
        <v>6.6607231924055128</v>
      </c>
      <c r="R51">
        <v>12.866557512219739</v>
      </c>
      <c r="S51">
        <v>8.0339917603244899</v>
      </c>
      <c r="T51">
        <v>0</v>
      </c>
      <c r="U51">
        <v>21.530246918938289</v>
      </c>
      <c r="V51">
        <v>6.3932928796047133</v>
      </c>
      <c r="W51">
        <v>10.73846732406227</v>
      </c>
      <c r="X51">
        <v>45.490602177714365</v>
      </c>
      <c r="Y51">
        <v>0</v>
      </c>
      <c r="Z51">
        <v>2.0211978877061152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2.5160500158630765</v>
      </c>
      <c r="AG51">
        <v>12.911584263828011</v>
      </c>
      <c r="AH51">
        <v>0</v>
      </c>
      <c r="AI51">
        <v>0</v>
      </c>
      <c r="AJ51">
        <v>0</v>
      </c>
      <c r="AK51">
        <v>8.0002969546023781</v>
      </c>
      <c r="AL51">
        <v>0</v>
      </c>
      <c r="AM51">
        <v>3.291636611041536</v>
      </c>
      <c r="AN51">
        <v>0.69766037601753284</v>
      </c>
      <c r="AO51">
        <v>0</v>
      </c>
      <c r="AP51">
        <v>0.11851854978083907</v>
      </c>
      <c r="AQ51">
        <v>8.2489898833228956</v>
      </c>
      <c r="AR51">
        <v>12.257086164475055</v>
      </c>
      <c r="AS51">
        <v>9.8371821135462305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32.363360814142112</v>
      </c>
      <c r="BB51">
        <f t="shared" si="0"/>
        <v>741.87972086389959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4.7065440898827626</v>
      </c>
      <c r="L52">
        <v>522.70864021612022</v>
      </c>
      <c r="M52">
        <v>27.927648417215401</v>
      </c>
      <c r="N52">
        <v>35.974317336018096</v>
      </c>
      <c r="O52">
        <v>0</v>
      </c>
      <c r="P52">
        <v>20.493431962594872</v>
      </c>
      <c r="Q52">
        <v>6.6607231924055128</v>
      </c>
      <c r="R52">
        <v>12.866557512219739</v>
      </c>
      <c r="S52">
        <v>8.0339917603244899</v>
      </c>
      <c r="T52">
        <v>0</v>
      </c>
      <c r="U52">
        <v>21.530246918938289</v>
      </c>
      <c r="V52">
        <v>6.3932928796047133</v>
      </c>
      <c r="W52">
        <v>10.73846732406227</v>
      </c>
      <c r="X52">
        <v>45.490602177714365</v>
      </c>
      <c r="Y52">
        <v>0</v>
      </c>
      <c r="Z52">
        <v>2.0211978877061152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2.5160500158630765</v>
      </c>
      <c r="AG52">
        <v>12.911584263828011</v>
      </c>
      <c r="AH52">
        <v>0</v>
      </c>
      <c r="AI52">
        <v>0</v>
      </c>
      <c r="AJ52">
        <v>0</v>
      </c>
      <c r="AK52">
        <v>8.0002969546023781</v>
      </c>
      <c r="AL52">
        <v>0</v>
      </c>
      <c r="AM52">
        <v>3.291636611041536</v>
      </c>
      <c r="AN52">
        <v>0.69766037601753284</v>
      </c>
      <c r="AO52">
        <v>0</v>
      </c>
      <c r="AP52">
        <v>0.11851854978083907</v>
      </c>
      <c r="AQ52">
        <v>8.2489898833228956</v>
      </c>
      <c r="AR52">
        <v>12.257086164475055</v>
      </c>
      <c r="AS52">
        <v>9.8371821135462305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32.747151064184465</v>
      </c>
      <c r="BB52">
        <f t="shared" si="0"/>
        <v>750.67751554309984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483.89258067291473</v>
      </c>
      <c r="M53">
        <v>27.927648417215401</v>
      </c>
      <c r="N53">
        <v>35.974317336018096</v>
      </c>
      <c r="O53">
        <v>0</v>
      </c>
      <c r="P53">
        <v>20.493431962594872</v>
      </c>
      <c r="Q53">
        <v>0</v>
      </c>
      <c r="R53">
        <v>12.866557512219739</v>
      </c>
      <c r="S53">
        <v>0</v>
      </c>
      <c r="T53">
        <v>0</v>
      </c>
      <c r="U53">
        <v>21.530246918938289</v>
      </c>
      <c r="V53">
        <v>6.3932928796047133</v>
      </c>
      <c r="W53">
        <v>10.73846732406227</v>
      </c>
      <c r="X53">
        <v>45.490602177714365</v>
      </c>
      <c r="Y53">
        <v>0</v>
      </c>
      <c r="Z53">
        <v>2.0211978877061152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2.5160500158630765</v>
      </c>
      <c r="AG53">
        <v>12.911584263828011</v>
      </c>
      <c r="AH53">
        <v>0</v>
      </c>
      <c r="AI53">
        <v>0</v>
      </c>
      <c r="AJ53">
        <v>0</v>
      </c>
      <c r="AK53">
        <v>8.0002969546023781</v>
      </c>
      <c r="AL53">
        <v>0</v>
      </c>
      <c r="AM53">
        <v>3.291636611041536</v>
      </c>
      <c r="AN53">
        <v>0.63952175453976212</v>
      </c>
      <c r="AO53">
        <v>0</v>
      </c>
      <c r="AP53">
        <v>1.8962955157587142</v>
      </c>
      <c r="AQ53">
        <v>12.373484980171154</v>
      </c>
      <c r="AR53">
        <v>12.257086164475055</v>
      </c>
      <c r="AS53">
        <v>9.8371821135462305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30.557951925145595</v>
      </c>
      <c r="BB53">
        <f t="shared" si="0"/>
        <v>700.49352953766879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438.6628565426895</v>
      </c>
      <c r="M54">
        <v>27.927648417215401</v>
      </c>
      <c r="N54">
        <v>35.974317336018096</v>
      </c>
      <c r="O54">
        <v>0</v>
      </c>
      <c r="P54">
        <v>20.493431962594872</v>
      </c>
      <c r="Q54">
        <v>0</v>
      </c>
      <c r="R54">
        <v>12.866557512219739</v>
      </c>
      <c r="S54">
        <v>0</v>
      </c>
      <c r="T54">
        <v>0</v>
      </c>
      <c r="U54">
        <v>21.530246918938289</v>
      </c>
      <c r="V54">
        <v>6.3932928796047133</v>
      </c>
      <c r="W54">
        <v>10.73846732406227</v>
      </c>
      <c r="X54">
        <v>45.490602177714365</v>
      </c>
      <c r="Y54">
        <v>0</v>
      </c>
      <c r="Z54">
        <v>2.0211978877061152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2.5160500158630765</v>
      </c>
      <c r="AG54">
        <v>12.911584263828011</v>
      </c>
      <c r="AH54">
        <v>0</v>
      </c>
      <c r="AI54">
        <v>0</v>
      </c>
      <c r="AJ54">
        <v>0</v>
      </c>
      <c r="AK54">
        <v>8.0002969546023781</v>
      </c>
      <c r="AL54">
        <v>0</v>
      </c>
      <c r="AM54">
        <v>3.291636611041536</v>
      </c>
      <c r="AN54">
        <v>0.63952175453976212</v>
      </c>
      <c r="AO54">
        <v>0</v>
      </c>
      <c r="AP54">
        <v>1.8962955157587142</v>
      </c>
      <c r="AQ54">
        <v>12.373484980171154</v>
      </c>
      <c r="AR54">
        <v>12.257086164475055</v>
      </c>
      <c r="AS54">
        <v>9.8371821135462305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28.667349456502187</v>
      </c>
      <c r="BB54">
        <f t="shared" si="0"/>
        <v>657.15440787608702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442.64287911424998</v>
      </c>
      <c r="M55">
        <v>27.927648417215401</v>
      </c>
      <c r="N55">
        <v>35.974317336018096</v>
      </c>
      <c r="O55">
        <v>0</v>
      </c>
      <c r="P55">
        <v>20.493431962594872</v>
      </c>
      <c r="Q55">
        <v>0</v>
      </c>
      <c r="R55">
        <v>12.866557512219739</v>
      </c>
      <c r="S55">
        <v>0</v>
      </c>
      <c r="T55">
        <v>0</v>
      </c>
      <c r="U55">
        <v>21.530246918938289</v>
      </c>
      <c r="V55">
        <v>6.3932928796047133</v>
      </c>
      <c r="W55">
        <v>10.73846732406227</v>
      </c>
      <c r="X55">
        <v>45.490602177714365</v>
      </c>
      <c r="Y55">
        <v>0</v>
      </c>
      <c r="Z55">
        <v>2.0211978877061152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2.5160500158630765</v>
      </c>
      <c r="AG55">
        <v>12.911584263828011</v>
      </c>
      <c r="AH55">
        <v>0</v>
      </c>
      <c r="AI55">
        <v>0</v>
      </c>
      <c r="AJ55">
        <v>0</v>
      </c>
      <c r="AK55">
        <v>8.0002969546023781</v>
      </c>
      <c r="AL55">
        <v>0</v>
      </c>
      <c r="AM55">
        <v>3.291636611041536</v>
      </c>
      <c r="AN55">
        <v>0.63952175453976212</v>
      </c>
      <c r="AO55">
        <v>0</v>
      </c>
      <c r="AP55">
        <v>1.8962955157587142</v>
      </c>
      <c r="AQ55">
        <v>12.373484980171154</v>
      </c>
      <c r="AR55">
        <v>11.576136808599454</v>
      </c>
      <c r="AS55">
        <v>9.8371821135462305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28.805250716917847</v>
      </c>
      <c r="BB55">
        <f t="shared" si="0"/>
        <v>660.31557983135622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439.68033510778986</v>
      </c>
      <c r="M56">
        <v>27.927648417215401</v>
      </c>
      <c r="N56">
        <v>35.974317336018096</v>
      </c>
      <c r="O56">
        <v>0</v>
      </c>
      <c r="P56">
        <v>20.493431962594872</v>
      </c>
      <c r="Q56">
        <v>0</v>
      </c>
      <c r="R56">
        <v>12.866557512219739</v>
      </c>
      <c r="S56">
        <v>0</v>
      </c>
      <c r="T56">
        <v>0</v>
      </c>
      <c r="U56">
        <v>21.530246918938289</v>
      </c>
      <c r="V56">
        <v>6.3932928796047133</v>
      </c>
      <c r="W56">
        <v>10.73846732406227</v>
      </c>
      <c r="X56">
        <v>45.490602177714365</v>
      </c>
      <c r="Y56">
        <v>0</v>
      </c>
      <c r="Z56">
        <v>2.0211978877061152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2.5160500158630765</v>
      </c>
      <c r="AG56">
        <v>12.911584263828011</v>
      </c>
      <c r="AH56">
        <v>0</v>
      </c>
      <c r="AI56">
        <v>0</v>
      </c>
      <c r="AJ56">
        <v>0</v>
      </c>
      <c r="AK56">
        <v>8.0002969546023781</v>
      </c>
      <c r="AL56">
        <v>0</v>
      </c>
      <c r="AM56">
        <v>3.291636611041536</v>
      </c>
      <c r="AN56">
        <v>0.63952175453976212</v>
      </c>
      <c r="AO56">
        <v>0</v>
      </c>
      <c r="AP56">
        <v>1.8962955157587142</v>
      </c>
      <c r="AQ56">
        <v>12.373484980171154</v>
      </c>
      <c r="AR56">
        <v>11.576136808599454</v>
      </c>
      <c r="AS56">
        <v>9.8371821135462305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28.681416377447768</v>
      </c>
      <c r="BB56">
        <f t="shared" si="0"/>
        <v>657.47687016436612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450.68767080064009</v>
      </c>
      <c r="M57">
        <v>27.927648417215401</v>
      </c>
      <c r="N57">
        <v>35.974317336018096</v>
      </c>
      <c r="O57">
        <v>0</v>
      </c>
      <c r="P57">
        <v>20.493431962594872</v>
      </c>
      <c r="Q57">
        <v>0</v>
      </c>
      <c r="R57">
        <v>12.866557512219739</v>
      </c>
      <c r="S57">
        <v>0</v>
      </c>
      <c r="T57">
        <v>0</v>
      </c>
      <c r="U57">
        <v>21.530246918938289</v>
      </c>
      <c r="V57">
        <v>6.3932928796047133</v>
      </c>
      <c r="W57">
        <v>10.73846732406227</v>
      </c>
      <c r="X57">
        <v>45.490602177714365</v>
      </c>
      <c r="Y57">
        <v>0</v>
      </c>
      <c r="Z57">
        <v>2.0211978877061152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2.5160500158630765</v>
      </c>
      <c r="AG57">
        <v>12.911584263828011</v>
      </c>
      <c r="AH57">
        <v>0</v>
      </c>
      <c r="AI57">
        <v>0</v>
      </c>
      <c r="AJ57">
        <v>0</v>
      </c>
      <c r="AK57">
        <v>8.0002969546023781</v>
      </c>
      <c r="AL57">
        <v>0</v>
      </c>
      <c r="AM57">
        <v>3.291636611041536</v>
      </c>
      <c r="AN57">
        <v>0.63952175453976212</v>
      </c>
      <c r="AO57">
        <v>0</v>
      </c>
      <c r="AP57">
        <v>0.11851854978083907</v>
      </c>
      <c r="AQ57">
        <v>12.373484980171154</v>
      </c>
      <c r="AR57">
        <v>8.1713906695888117</v>
      </c>
      <c r="AS57">
        <v>9.8371821135462305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28.924893543620389</v>
      </c>
      <c r="BB57">
        <f t="shared" si="0"/>
        <v>663.05820558605512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468.0878040273314</v>
      </c>
      <c r="M58">
        <v>27.927648417215401</v>
      </c>
      <c r="N58">
        <v>35.974317336018096</v>
      </c>
      <c r="O58">
        <v>0</v>
      </c>
      <c r="P58">
        <v>20.493431962594872</v>
      </c>
      <c r="Q58">
        <v>0</v>
      </c>
      <c r="R58">
        <v>12.866557512219739</v>
      </c>
      <c r="S58">
        <v>0</v>
      </c>
      <c r="T58">
        <v>0</v>
      </c>
      <c r="U58">
        <v>21.530246918938289</v>
      </c>
      <c r="V58">
        <v>6.3932928796047133</v>
      </c>
      <c r="W58">
        <v>10.73846732406227</v>
      </c>
      <c r="X58">
        <v>45.490602177714365</v>
      </c>
      <c r="Y58">
        <v>0</v>
      </c>
      <c r="Z58">
        <v>2.0211978877061152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2.5160500158630765</v>
      </c>
      <c r="AG58">
        <v>12.911584263828011</v>
      </c>
      <c r="AH58">
        <v>0</v>
      </c>
      <c r="AI58">
        <v>0</v>
      </c>
      <c r="AJ58">
        <v>0</v>
      </c>
      <c r="AK58">
        <v>8.0002969546023781</v>
      </c>
      <c r="AL58">
        <v>0</v>
      </c>
      <c r="AM58">
        <v>3.291636611041536</v>
      </c>
      <c r="AN58">
        <v>0.63952175453976212</v>
      </c>
      <c r="AO58">
        <v>0</v>
      </c>
      <c r="AP58">
        <v>0.11851854978083907</v>
      </c>
      <c r="AQ58">
        <v>12.373484980171154</v>
      </c>
      <c r="AR58">
        <v>8.1713906695888117</v>
      </c>
      <c r="AS58">
        <v>9.8371821135462305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29.652219112496088</v>
      </c>
      <c r="BB58">
        <f t="shared" si="0"/>
        <v>679.73101324387073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476.83321363922386</v>
      </c>
      <c r="M59">
        <v>27.927648417215401</v>
      </c>
      <c r="N59">
        <v>35.974317336018096</v>
      </c>
      <c r="O59">
        <v>0</v>
      </c>
      <c r="P59">
        <v>20.493431962594872</v>
      </c>
      <c r="Q59">
        <v>0</v>
      </c>
      <c r="R59">
        <v>12.866557512219739</v>
      </c>
      <c r="S59">
        <v>0</v>
      </c>
      <c r="T59">
        <v>0</v>
      </c>
      <c r="U59">
        <v>21.530246918938289</v>
      </c>
      <c r="V59">
        <v>6.3932928796047133</v>
      </c>
      <c r="W59">
        <v>10.73846732406227</v>
      </c>
      <c r="X59">
        <v>45.490602177714365</v>
      </c>
      <c r="Y59">
        <v>0</v>
      </c>
      <c r="Z59">
        <v>2.0211978877061152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2.5160500158630765</v>
      </c>
      <c r="AG59">
        <v>12.911584263828011</v>
      </c>
      <c r="AH59">
        <v>0</v>
      </c>
      <c r="AI59">
        <v>0</v>
      </c>
      <c r="AJ59">
        <v>0</v>
      </c>
      <c r="AK59">
        <v>8.0002969546023781</v>
      </c>
      <c r="AL59">
        <v>0</v>
      </c>
      <c r="AM59">
        <v>3.291636611041536</v>
      </c>
      <c r="AN59">
        <v>0.63952175453976212</v>
      </c>
      <c r="AO59">
        <v>0</v>
      </c>
      <c r="AP59">
        <v>0.11851854978083907</v>
      </c>
      <c r="AQ59">
        <v>12.373484980171154</v>
      </c>
      <c r="AR59">
        <v>13.618984556042578</v>
      </c>
      <c r="AS59">
        <v>9.7492314994781886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30.24181032305891</v>
      </c>
      <c r="BB59">
        <f t="shared" si="0"/>
        <v>693.24647491758628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473.72748333306646</v>
      </c>
      <c r="M60">
        <v>27.927648417215401</v>
      </c>
      <c r="N60">
        <v>35.974317336018096</v>
      </c>
      <c r="O60">
        <v>0</v>
      </c>
      <c r="P60">
        <v>20.493431962594872</v>
      </c>
      <c r="Q60">
        <v>0</v>
      </c>
      <c r="R60">
        <v>12.866557512219739</v>
      </c>
      <c r="S60">
        <v>0</v>
      </c>
      <c r="T60">
        <v>0</v>
      </c>
      <c r="U60">
        <v>21.530246918938289</v>
      </c>
      <c r="V60">
        <v>6.3932928796047133</v>
      </c>
      <c r="W60">
        <v>10.73846732406227</v>
      </c>
      <c r="X60">
        <v>45.490602177714365</v>
      </c>
      <c r="Y60">
        <v>0</v>
      </c>
      <c r="Z60">
        <v>2.0211978877061152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2.5160500158630765</v>
      </c>
      <c r="AG60">
        <v>12.911584263828011</v>
      </c>
      <c r="AH60">
        <v>0</v>
      </c>
      <c r="AI60">
        <v>0</v>
      </c>
      <c r="AJ60">
        <v>0</v>
      </c>
      <c r="AK60">
        <v>8.0002969546023781</v>
      </c>
      <c r="AL60">
        <v>0</v>
      </c>
      <c r="AM60">
        <v>3.291636611041536</v>
      </c>
      <c r="AN60">
        <v>0.63952175453976212</v>
      </c>
      <c r="AO60">
        <v>0</v>
      </c>
      <c r="AP60">
        <v>0.11851854978083907</v>
      </c>
      <c r="AQ60">
        <v>12.373484980171154</v>
      </c>
      <c r="AR60">
        <v>13.618984556042578</v>
      </c>
      <c r="AS60">
        <v>9.7492314994781886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30.111990796261562</v>
      </c>
      <c r="BB60">
        <f t="shared" si="0"/>
        <v>690.27056413822618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468.73136875267733</v>
      </c>
      <c r="M61">
        <v>27.927648417215401</v>
      </c>
      <c r="N61">
        <v>35.974317336018096</v>
      </c>
      <c r="O61">
        <v>0</v>
      </c>
      <c r="P61">
        <v>20.493431962594872</v>
      </c>
      <c r="Q61">
        <v>0</v>
      </c>
      <c r="R61">
        <v>12.866557512219739</v>
      </c>
      <c r="S61">
        <v>0</v>
      </c>
      <c r="T61">
        <v>0</v>
      </c>
      <c r="U61">
        <v>21.530246918938289</v>
      </c>
      <c r="V61">
        <v>6.3932928796047133</v>
      </c>
      <c r="W61">
        <v>10.73846732406227</v>
      </c>
      <c r="X61">
        <v>45.490602177714365</v>
      </c>
      <c r="Y61">
        <v>0</v>
      </c>
      <c r="Z61">
        <v>2.0211978877061152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2.5160500158630765</v>
      </c>
      <c r="AG61">
        <v>12.911584263828011</v>
      </c>
      <c r="AH61">
        <v>0</v>
      </c>
      <c r="AI61">
        <v>0</v>
      </c>
      <c r="AJ61">
        <v>0</v>
      </c>
      <c r="AK61">
        <v>8.0002969546023781</v>
      </c>
      <c r="AL61">
        <v>0</v>
      </c>
      <c r="AM61">
        <v>3.291636611041536</v>
      </c>
      <c r="AN61">
        <v>0.60076404320601129</v>
      </c>
      <c r="AO61">
        <v>0</v>
      </c>
      <c r="AP61">
        <v>0.11851854978083907</v>
      </c>
      <c r="AQ61">
        <v>12.373484980171154</v>
      </c>
      <c r="AR61">
        <v>12.938035200166979</v>
      </c>
      <c r="AS61">
        <v>8.2972183723648492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29.812375302678628</v>
      </c>
      <c r="BB61">
        <f t="shared" si="0"/>
        <v>683.40234485709721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541.27648841476207</v>
      </c>
      <c r="M62">
        <v>27.927648417215401</v>
      </c>
      <c r="N62">
        <v>35.974317336018096</v>
      </c>
      <c r="O62">
        <v>0</v>
      </c>
      <c r="P62">
        <v>20.493431962594872</v>
      </c>
      <c r="Q62">
        <v>0</v>
      </c>
      <c r="R62">
        <v>12.866557512219739</v>
      </c>
      <c r="S62">
        <v>0</v>
      </c>
      <c r="T62">
        <v>0</v>
      </c>
      <c r="U62">
        <v>21.530246918938289</v>
      </c>
      <c r="V62">
        <v>6.3932928796047133</v>
      </c>
      <c r="W62">
        <v>10.73846732406227</v>
      </c>
      <c r="X62">
        <v>45.490602177714365</v>
      </c>
      <c r="Y62">
        <v>0</v>
      </c>
      <c r="Z62">
        <v>2.0211978877061152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2.5160500158630765</v>
      </c>
      <c r="AG62">
        <v>12.911584263828011</v>
      </c>
      <c r="AH62">
        <v>0</v>
      </c>
      <c r="AI62">
        <v>0</v>
      </c>
      <c r="AJ62">
        <v>0</v>
      </c>
      <c r="AK62">
        <v>8.0002969546023781</v>
      </c>
      <c r="AL62">
        <v>0</v>
      </c>
      <c r="AM62">
        <v>3.291636611041536</v>
      </c>
      <c r="AN62">
        <v>0.60076404320601129</v>
      </c>
      <c r="AO62">
        <v>0</v>
      </c>
      <c r="AP62">
        <v>0.11851854978083907</v>
      </c>
      <c r="AQ62">
        <v>12.373484980171154</v>
      </c>
      <c r="AR62">
        <v>12.938035200166979</v>
      </c>
      <c r="AS62">
        <v>8.2972183723648492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32.844761304553757</v>
      </c>
      <c r="BB62">
        <f t="shared" si="0"/>
        <v>752.91507851730682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582.52464199193741</v>
      </c>
      <c r="M63">
        <v>27.927648417215401</v>
      </c>
      <c r="N63">
        <v>35.974317336018096</v>
      </c>
      <c r="O63">
        <v>0</v>
      </c>
      <c r="P63">
        <v>20.493431962594872</v>
      </c>
      <c r="Q63">
        <v>0</v>
      </c>
      <c r="R63">
        <v>12.866557512219739</v>
      </c>
      <c r="S63">
        <v>0</v>
      </c>
      <c r="T63">
        <v>0</v>
      </c>
      <c r="U63">
        <v>21.530246918938289</v>
      </c>
      <c r="V63">
        <v>6.3932928796047133</v>
      </c>
      <c r="W63">
        <v>10.73846732406227</v>
      </c>
      <c r="X63">
        <v>45.490602177714365</v>
      </c>
      <c r="Y63">
        <v>0</v>
      </c>
      <c r="Z63">
        <v>2.0211978877061152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2.5160500158630765</v>
      </c>
      <c r="AG63">
        <v>12.911584263828011</v>
      </c>
      <c r="AH63">
        <v>0</v>
      </c>
      <c r="AI63">
        <v>0</v>
      </c>
      <c r="AJ63">
        <v>0</v>
      </c>
      <c r="AK63">
        <v>8.0002969546023781</v>
      </c>
      <c r="AL63">
        <v>0</v>
      </c>
      <c r="AM63">
        <v>3.291636611041536</v>
      </c>
      <c r="AN63">
        <v>0.60076404320601129</v>
      </c>
      <c r="AO63">
        <v>0</v>
      </c>
      <c r="AP63">
        <v>0.11851854978083907</v>
      </c>
      <c r="AQ63">
        <v>12.373484980171154</v>
      </c>
      <c r="AR63">
        <v>12.938035200166979</v>
      </c>
      <c r="AS63">
        <v>8.2972183723648492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34.568934124079718</v>
      </c>
      <c r="BB63">
        <f t="shared" si="0"/>
        <v>792.43905927495621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582.53125222143626</v>
      </c>
      <c r="M64">
        <v>27.927648417215401</v>
      </c>
      <c r="N64">
        <v>35.974317336018096</v>
      </c>
      <c r="O64">
        <v>0</v>
      </c>
      <c r="P64">
        <v>20.493431962594872</v>
      </c>
      <c r="Q64">
        <v>0</v>
      </c>
      <c r="R64">
        <v>12.866557512219739</v>
      </c>
      <c r="S64">
        <v>0</v>
      </c>
      <c r="T64">
        <v>0</v>
      </c>
      <c r="U64">
        <v>21.530246918938289</v>
      </c>
      <c r="V64">
        <v>6.3932928796047133</v>
      </c>
      <c r="W64">
        <v>10.73846732406227</v>
      </c>
      <c r="X64">
        <v>45.490602177714365</v>
      </c>
      <c r="Y64">
        <v>0</v>
      </c>
      <c r="Z64">
        <v>2.0211978877061152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2.5160500158630765</v>
      </c>
      <c r="AG64">
        <v>12.911584263828011</v>
      </c>
      <c r="AH64">
        <v>0</v>
      </c>
      <c r="AI64">
        <v>0</v>
      </c>
      <c r="AJ64">
        <v>0</v>
      </c>
      <c r="AK64">
        <v>8.0002969546023781</v>
      </c>
      <c r="AL64">
        <v>0</v>
      </c>
      <c r="AM64">
        <v>3.291636611041536</v>
      </c>
      <c r="AN64">
        <v>0.60076404320601129</v>
      </c>
      <c r="AO64">
        <v>0</v>
      </c>
      <c r="AP64">
        <v>0.11851854978083907</v>
      </c>
      <c r="AQ64">
        <v>12.373484980171154</v>
      </c>
      <c r="AR64">
        <v>12.938035200166979</v>
      </c>
      <c r="AS64">
        <v>8.2972183723648492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34.569210431672744</v>
      </c>
      <c r="BB64">
        <f t="shared" si="0"/>
        <v>792.44539319686203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582.53329558620999</v>
      </c>
      <c r="M65">
        <v>27.927648417215401</v>
      </c>
      <c r="N65">
        <v>35.974317336018096</v>
      </c>
      <c r="O65">
        <v>0</v>
      </c>
      <c r="P65">
        <v>20.493431962594872</v>
      </c>
      <c r="Q65">
        <v>0</v>
      </c>
      <c r="R65">
        <v>12.866557512219739</v>
      </c>
      <c r="S65">
        <v>0</v>
      </c>
      <c r="T65">
        <v>0</v>
      </c>
      <c r="U65">
        <v>21.530246918938289</v>
      </c>
      <c r="V65">
        <v>6.3932928796047133</v>
      </c>
      <c r="W65">
        <v>10.73846732406227</v>
      </c>
      <c r="X65">
        <v>45.490602177714365</v>
      </c>
      <c r="Y65">
        <v>0</v>
      </c>
      <c r="Z65">
        <v>2.0211978877061152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2.5160500158630765</v>
      </c>
      <c r="AG65">
        <v>12.911584263828011</v>
      </c>
      <c r="AH65">
        <v>0</v>
      </c>
      <c r="AI65">
        <v>0</v>
      </c>
      <c r="AJ65">
        <v>0</v>
      </c>
      <c r="AK65">
        <v>8.0002969546023781</v>
      </c>
      <c r="AL65">
        <v>0</v>
      </c>
      <c r="AM65">
        <v>3.2417637605927778</v>
      </c>
      <c r="AN65">
        <v>0.60076404320601129</v>
      </c>
      <c r="AO65">
        <v>0</v>
      </c>
      <c r="AP65">
        <v>0</v>
      </c>
      <c r="AQ65">
        <v>12.373484980171154</v>
      </c>
      <c r="AR65">
        <v>12.938035200166979</v>
      </c>
      <c r="AS65">
        <v>8.2972183723648492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34.562257083790684</v>
      </c>
      <c r="BB65">
        <f t="shared" si="0"/>
        <v>792.28599850928833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581.0136301450982</v>
      </c>
      <c r="M66">
        <v>27.927648417215401</v>
      </c>
      <c r="N66">
        <v>35.974317336018096</v>
      </c>
      <c r="O66">
        <v>0</v>
      </c>
      <c r="P66">
        <v>20.493431962594872</v>
      </c>
      <c r="Q66">
        <v>0</v>
      </c>
      <c r="R66">
        <v>12.866557512219739</v>
      </c>
      <c r="S66">
        <v>0</v>
      </c>
      <c r="T66">
        <v>0</v>
      </c>
      <c r="U66">
        <v>21.530246918938289</v>
      </c>
      <c r="V66">
        <v>6.3932928796047133</v>
      </c>
      <c r="W66">
        <v>10.73846732406227</v>
      </c>
      <c r="X66">
        <v>45.490602177714365</v>
      </c>
      <c r="Y66">
        <v>0</v>
      </c>
      <c r="Z66">
        <v>2.0211978877061152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2.5160500158630765</v>
      </c>
      <c r="AG66">
        <v>12.911584263828011</v>
      </c>
      <c r="AH66">
        <v>0</v>
      </c>
      <c r="AI66">
        <v>0</v>
      </c>
      <c r="AJ66">
        <v>0</v>
      </c>
      <c r="AK66">
        <v>8.0002969546023781</v>
      </c>
      <c r="AL66">
        <v>0</v>
      </c>
      <c r="AM66">
        <v>4.6548401672928401</v>
      </c>
      <c r="AN66">
        <v>0.60076404320601129</v>
      </c>
      <c r="AO66">
        <v>0</v>
      </c>
      <c r="AP66">
        <v>0</v>
      </c>
      <c r="AQ66">
        <v>12.373484980171154</v>
      </c>
      <c r="AR66">
        <v>12.938035200166979</v>
      </c>
      <c r="AS66">
        <v>8.2972183723648492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34.557801662152258</v>
      </c>
      <c r="BB66">
        <f t="shared" si="0"/>
        <v>792.18386489651493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582.52108622298601</v>
      </c>
      <c r="M67">
        <v>27.927648417215401</v>
      </c>
      <c r="N67">
        <v>35.974317336018096</v>
      </c>
      <c r="O67">
        <v>0</v>
      </c>
      <c r="P67">
        <v>20.493431962594872</v>
      </c>
      <c r="Q67">
        <v>0</v>
      </c>
      <c r="R67">
        <v>12.866557512219739</v>
      </c>
      <c r="S67">
        <v>0</v>
      </c>
      <c r="T67">
        <v>0</v>
      </c>
      <c r="U67">
        <v>21.530246918938289</v>
      </c>
      <c r="V67">
        <v>6.3932928796047133</v>
      </c>
      <c r="W67">
        <v>10.73846732406227</v>
      </c>
      <c r="X67">
        <v>45.490602177714365</v>
      </c>
      <c r="Y67">
        <v>0</v>
      </c>
      <c r="Z67">
        <v>2.0211978877061152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2.5160500158630765</v>
      </c>
      <c r="AG67">
        <v>12.911584263828011</v>
      </c>
      <c r="AH67">
        <v>0</v>
      </c>
      <c r="AI67">
        <v>0</v>
      </c>
      <c r="AJ67">
        <v>0</v>
      </c>
      <c r="AK67">
        <v>8.0002969546023781</v>
      </c>
      <c r="AL67">
        <v>0</v>
      </c>
      <c r="AM67">
        <v>4.9274806281569603</v>
      </c>
      <c r="AN67">
        <v>0.5813841603005635</v>
      </c>
      <c r="AO67">
        <v>0</v>
      </c>
      <c r="AP67">
        <v>0.11851854978083907</v>
      </c>
      <c r="AQ67">
        <v>12.373484980171154</v>
      </c>
      <c r="AR67">
        <v>14.470171090795242</v>
      </c>
      <c r="AS67">
        <v>9.1269401135462314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34.735079342757103</v>
      </c>
      <c r="BB67">
        <f t="shared" si="0"/>
        <v>796.24768005334715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4.7274345917463174</v>
      </c>
      <c r="L68">
        <v>582.52108622298601</v>
      </c>
      <c r="M68">
        <v>27.927648417215401</v>
      </c>
      <c r="N68">
        <v>35.974317336018096</v>
      </c>
      <c r="O68">
        <v>0</v>
      </c>
      <c r="P68">
        <v>20.493431962594872</v>
      </c>
      <c r="Q68">
        <v>6.6607231924055128</v>
      </c>
      <c r="R68">
        <v>12.866557512219739</v>
      </c>
      <c r="S68">
        <v>8.0339917603244899</v>
      </c>
      <c r="T68">
        <v>0</v>
      </c>
      <c r="U68">
        <v>21.530246918938289</v>
      </c>
      <c r="V68">
        <v>6.3932928796047133</v>
      </c>
      <c r="W68">
        <v>10.73846732406227</v>
      </c>
      <c r="X68">
        <v>45.490602177714365</v>
      </c>
      <c r="Y68">
        <v>0</v>
      </c>
      <c r="Z68">
        <v>2.0211978877061152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2.5160500158630765</v>
      </c>
      <c r="AG68">
        <v>12.911584263828011</v>
      </c>
      <c r="AH68">
        <v>0</v>
      </c>
      <c r="AI68">
        <v>0</v>
      </c>
      <c r="AJ68">
        <v>0</v>
      </c>
      <c r="AK68">
        <v>8.0002969546023781</v>
      </c>
      <c r="AL68">
        <v>0</v>
      </c>
      <c r="AM68">
        <v>4.9274806281569603</v>
      </c>
      <c r="AN68">
        <v>0.5813841603005635</v>
      </c>
      <c r="AO68">
        <v>0</v>
      </c>
      <c r="AP68">
        <v>0.11851854978083907</v>
      </c>
      <c r="AQ68">
        <v>12.373484980171154</v>
      </c>
      <c r="AR68">
        <v>14.470171090795242</v>
      </c>
      <c r="AS68">
        <v>9.1269401135462314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35.546925193716206</v>
      </c>
      <c r="BB68">
        <f t="shared" ref="BB68:BB99" si="1">SUM(B68:AZ68)-BA68</f>
        <v>814.85798374686442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4.7274345917463174</v>
      </c>
      <c r="L69">
        <v>582.52108622298601</v>
      </c>
      <c r="M69">
        <v>27.927648417215401</v>
      </c>
      <c r="N69">
        <v>35.974317336018096</v>
      </c>
      <c r="O69">
        <v>0</v>
      </c>
      <c r="P69">
        <v>20.493431962594872</v>
      </c>
      <c r="Q69">
        <v>6.6607231924055128</v>
      </c>
      <c r="R69">
        <v>12.866557512219739</v>
      </c>
      <c r="S69">
        <v>8.0339917603244899</v>
      </c>
      <c r="T69">
        <v>0</v>
      </c>
      <c r="U69">
        <v>21.530246918938289</v>
      </c>
      <c r="V69">
        <v>6.3932928796047133</v>
      </c>
      <c r="W69">
        <v>10.73846732406227</v>
      </c>
      <c r="X69">
        <v>45.490602177714365</v>
      </c>
      <c r="Y69">
        <v>0</v>
      </c>
      <c r="Z69">
        <v>2.0211978877061152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2.5160500158630765</v>
      </c>
      <c r="AG69">
        <v>12.911584263828011</v>
      </c>
      <c r="AH69">
        <v>0</v>
      </c>
      <c r="AI69">
        <v>0</v>
      </c>
      <c r="AJ69">
        <v>0</v>
      </c>
      <c r="AK69">
        <v>8.0002969546023781</v>
      </c>
      <c r="AL69">
        <v>0</v>
      </c>
      <c r="AM69">
        <v>4.9274806281569603</v>
      </c>
      <c r="AN69">
        <v>0.54262439448966826</v>
      </c>
      <c r="AO69">
        <v>0</v>
      </c>
      <c r="AP69">
        <v>0.11851854978083907</v>
      </c>
      <c r="AQ69">
        <v>12.373484980171154</v>
      </c>
      <c r="AR69">
        <v>14.470171090795242</v>
      </c>
      <c r="AS69">
        <v>9.1269401135462314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35.545305035505322</v>
      </c>
      <c r="BB69">
        <f t="shared" si="1"/>
        <v>814.82084413926441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4.7274345917463174</v>
      </c>
      <c r="L70">
        <v>582.52108622298601</v>
      </c>
      <c r="M70">
        <v>27.927648417215401</v>
      </c>
      <c r="N70">
        <v>35.974317336018096</v>
      </c>
      <c r="O70">
        <v>0</v>
      </c>
      <c r="P70">
        <v>20.493431962594872</v>
      </c>
      <c r="Q70">
        <v>6.6607231924055128</v>
      </c>
      <c r="R70">
        <v>12.866557512219739</v>
      </c>
      <c r="S70">
        <v>8.0339917603244899</v>
      </c>
      <c r="T70">
        <v>0</v>
      </c>
      <c r="U70">
        <v>21.530246918938289</v>
      </c>
      <c r="V70">
        <v>6.3932928796047133</v>
      </c>
      <c r="W70">
        <v>10.73846732406227</v>
      </c>
      <c r="X70">
        <v>45.490602177714365</v>
      </c>
      <c r="Y70">
        <v>0</v>
      </c>
      <c r="Z70">
        <v>2.0211978877061152</v>
      </c>
      <c r="AA70">
        <v>0</v>
      </c>
      <c r="AB70">
        <v>1.0410235785848465</v>
      </c>
      <c r="AC70">
        <v>0</v>
      </c>
      <c r="AD70">
        <v>0</v>
      </c>
      <c r="AE70">
        <v>0</v>
      </c>
      <c r="AF70">
        <v>2.5160500158630765</v>
      </c>
      <c r="AG70">
        <v>12.911584263828011</v>
      </c>
      <c r="AH70">
        <v>0</v>
      </c>
      <c r="AI70">
        <v>0</v>
      </c>
      <c r="AJ70">
        <v>0</v>
      </c>
      <c r="AK70">
        <v>8.0002969546023781</v>
      </c>
      <c r="AL70">
        <v>0</v>
      </c>
      <c r="AM70">
        <v>4.9274806281569603</v>
      </c>
      <c r="AN70">
        <v>0.54262439448966826</v>
      </c>
      <c r="AO70">
        <v>0</v>
      </c>
      <c r="AP70">
        <v>0.11851854978083907</v>
      </c>
      <c r="AQ70">
        <v>12.373484980171154</v>
      </c>
      <c r="AR70">
        <v>14.470171090795242</v>
      </c>
      <c r="AS70">
        <v>9.1269401135462314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35.588819821090169</v>
      </c>
      <c r="BB70">
        <f t="shared" si="1"/>
        <v>815.81835293226436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582.52108622298601</v>
      </c>
      <c r="M71">
        <v>13.662312621425245</v>
      </c>
      <c r="N71">
        <v>35.974317336018096</v>
      </c>
      <c r="O71">
        <v>0</v>
      </c>
      <c r="P71">
        <v>20.493431962594872</v>
      </c>
      <c r="Q71">
        <v>0</v>
      </c>
      <c r="R71">
        <v>12.866557512219739</v>
      </c>
      <c r="S71">
        <v>0</v>
      </c>
      <c r="T71">
        <v>0</v>
      </c>
      <c r="U71">
        <v>21.530246918938289</v>
      </c>
      <c r="V71">
        <v>6.3932928796047133</v>
      </c>
      <c r="W71">
        <v>10.73846732406227</v>
      </c>
      <c r="X71">
        <v>45.490602177714365</v>
      </c>
      <c r="Y71">
        <v>0</v>
      </c>
      <c r="Z71">
        <v>2.0211978877061152</v>
      </c>
      <c r="AA71">
        <v>0</v>
      </c>
      <c r="AB71">
        <v>4.0808111944270502</v>
      </c>
      <c r="AC71">
        <v>0</v>
      </c>
      <c r="AD71">
        <v>0</v>
      </c>
      <c r="AE71">
        <v>0</v>
      </c>
      <c r="AF71">
        <v>2.5160500158630765</v>
      </c>
      <c r="AG71">
        <v>12.911584263828011</v>
      </c>
      <c r="AH71">
        <v>4.7229514751617625</v>
      </c>
      <c r="AI71">
        <v>0</v>
      </c>
      <c r="AJ71">
        <v>0</v>
      </c>
      <c r="AK71">
        <v>8.0002969546023781</v>
      </c>
      <c r="AL71">
        <v>0</v>
      </c>
      <c r="AM71">
        <v>4.9274806281569603</v>
      </c>
      <c r="AN71">
        <v>0.54262439448966826</v>
      </c>
      <c r="AO71">
        <v>0</v>
      </c>
      <c r="AP71">
        <v>0.11851854978083907</v>
      </c>
      <c r="AQ71">
        <v>12.373484980171154</v>
      </c>
      <c r="AR71">
        <v>14.470171090795242</v>
      </c>
      <c r="AS71">
        <v>9.1269401135462314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34.505165427870992</v>
      </c>
      <c r="BB71">
        <f t="shared" si="1"/>
        <v>790.97726107622088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582.52108622298601</v>
      </c>
      <c r="M72">
        <v>13.662312621425245</v>
      </c>
      <c r="N72">
        <v>35.974317336018096</v>
      </c>
      <c r="O72">
        <v>0</v>
      </c>
      <c r="P72">
        <v>20.493431962594872</v>
      </c>
      <c r="Q72">
        <v>0</v>
      </c>
      <c r="R72">
        <v>12.866557512219739</v>
      </c>
      <c r="S72">
        <v>0</v>
      </c>
      <c r="T72">
        <v>0</v>
      </c>
      <c r="U72">
        <v>21.530246918938289</v>
      </c>
      <c r="V72">
        <v>6.3932928796047133</v>
      </c>
      <c r="W72">
        <v>10.73846732406227</v>
      </c>
      <c r="X72">
        <v>45.490602177714365</v>
      </c>
      <c r="Y72">
        <v>0</v>
      </c>
      <c r="Z72">
        <v>2.0211978877061152</v>
      </c>
      <c r="AA72">
        <v>0</v>
      </c>
      <c r="AB72">
        <v>4.0808111944270502</v>
      </c>
      <c r="AC72">
        <v>0</v>
      </c>
      <c r="AD72">
        <v>0</v>
      </c>
      <c r="AE72">
        <v>0</v>
      </c>
      <c r="AF72">
        <v>2.5160500158630765</v>
      </c>
      <c r="AG72">
        <v>12.911584263828011</v>
      </c>
      <c r="AH72">
        <v>10.331455940304737</v>
      </c>
      <c r="AI72">
        <v>0</v>
      </c>
      <c r="AJ72">
        <v>0</v>
      </c>
      <c r="AK72">
        <v>8.0002969546023781</v>
      </c>
      <c r="AL72">
        <v>0</v>
      </c>
      <c r="AM72">
        <v>4.9274806281569603</v>
      </c>
      <c r="AN72">
        <v>0.54262439448966826</v>
      </c>
      <c r="AO72">
        <v>0</v>
      </c>
      <c r="AP72">
        <v>0.11851854978083907</v>
      </c>
      <c r="AQ72">
        <v>12.373484980171154</v>
      </c>
      <c r="AR72">
        <v>14.470171090795242</v>
      </c>
      <c r="AS72">
        <v>9.1269401135462314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34.739600914513971</v>
      </c>
      <c r="BB72">
        <f t="shared" si="1"/>
        <v>796.35133005472096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582.52108622298601</v>
      </c>
      <c r="M73">
        <v>13.662312621425245</v>
      </c>
      <c r="N73">
        <v>35.974317336018096</v>
      </c>
      <c r="O73">
        <v>0</v>
      </c>
      <c r="P73">
        <v>20.493431962594872</v>
      </c>
      <c r="Q73">
        <v>7.1193832754511957E-4</v>
      </c>
      <c r="R73">
        <v>13.212175129476229</v>
      </c>
      <c r="S73">
        <v>0</v>
      </c>
      <c r="T73">
        <v>0</v>
      </c>
      <c r="U73">
        <v>21.530246918938289</v>
      </c>
      <c r="V73">
        <v>6.3932928796047133</v>
      </c>
      <c r="W73">
        <v>10.73846732406227</v>
      </c>
      <c r="X73">
        <v>45.490602177714365</v>
      </c>
      <c r="Y73">
        <v>0</v>
      </c>
      <c r="Z73">
        <v>4.0423957754122304</v>
      </c>
      <c r="AA73">
        <v>0</v>
      </c>
      <c r="AB73">
        <v>8.2032631700062613</v>
      </c>
      <c r="AC73">
        <v>0</v>
      </c>
      <c r="AD73">
        <v>2.5552091421415155</v>
      </c>
      <c r="AE73">
        <v>0</v>
      </c>
      <c r="AF73">
        <v>2.5160500158630765</v>
      </c>
      <c r="AG73">
        <v>12.911584263828011</v>
      </c>
      <c r="AH73">
        <v>19.098434304424966</v>
      </c>
      <c r="AI73">
        <v>0</v>
      </c>
      <c r="AJ73">
        <v>0</v>
      </c>
      <c r="AK73">
        <v>8.0002969546023781</v>
      </c>
      <c r="AL73">
        <v>0</v>
      </c>
      <c r="AM73">
        <v>4.9274806281569603</v>
      </c>
      <c r="AN73">
        <v>0.54262439448966826</v>
      </c>
      <c r="AO73">
        <v>0</v>
      </c>
      <c r="AP73">
        <v>0</v>
      </c>
      <c r="AQ73">
        <v>12.373484980171154</v>
      </c>
      <c r="AR73">
        <v>14.640408269672301</v>
      </c>
      <c r="AS73">
        <v>9.1269401135462314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35.486311330680678</v>
      </c>
      <c r="BB73">
        <f t="shared" si="1"/>
        <v>813.46850519278166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2.0886726727827694E-3</v>
      </c>
      <c r="L74">
        <v>582.52108622298601</v>
      </c>
      <c r="M74">
        <v>13.662312621425245</v>
      </c>
      <c r="N74">
        <v>35.974317336018096</v>
      </c>
      <c r="O74">
        <v>0</v>
      </c>
      <c r="P74">
        <v>20.493431962594872</v>
      </c>
      <c r="Q74">
        <v>7.1193832754511957E-4</v>
      </c>
      <c r="R74">
        <v>13.212175129476229</v>
      </c>
      <c r="S74">
        <v>1.4788359482286234E-3</v>
      </c>
      <c r="T74">
        <v>0</v>
      </c>
      <c r="U74">
        <v>21.530246918938289</v>
      </c>
      <c r="V74">
        <v>6.3932928796047133</v>
      </c>
      <c r="W74">
        <v>10.73846732406227</v>
      </c>
      <c r="X74">
        <v>45.490602177714365</v>
      </c>
      <c r="Y74">
        <v>0</v>
      </c>
      <c r="Z74">
        <v>4.0423957754122304</v>
      </c>
      <c r="AA74">
        <v>1.169456154456272</v>
      </c>
      <c r="AB74">
        <v>8.2032631700062613</v>
      </c>
      <c r="AC74">
        <v>3.0210822847004799</v>
      </c>
      <c r="AD74">
        <v>2.8437006887914835</v>
      </c>
      <c r="AE74">
        <v>0</v>
      </c>
      <c r="AF74">
        <v>5.0321003452306412</v>
      </c>
      <c r="AG74">
        <v>12.911584263828011</v>
      </c>
      <c r="AH74">
        <v>19.186989603423083</v>
      </c>
      <c r="AI74">
        <v>0</v>
      </c>
      <c r="AJ74">
        <v>0</v>
      </c>
      <c r="AK74">
        <v>8.0002969546023781</v>
      </c>
      <c r="AL74">
        <v>0</v>
      </c>
      <c r="AM74">
        <v>4.9274806281569603</v>
      </c>
      <c r="AN74">
        <v>0.54262439448966826</v>
      </c>
      <c r="AO74">
        <v>0</v>
      </c>
      <c r="AP74">
        <v>0</v>
      </c>
      <c r="AQ74">
        <v>12.373484980171154</v>
      </c>
      <c r="AR74">
        <v>14.810645768733041</v>
      </c>
      <c r="AS74">
        <v>9.1269401135462314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35.789672348674173</v>
      </c>
      <c r="BB74">
        <f t="shared" si="1"/>
        <v>820.42258479664224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1.9578876997005273E-3</v>
      </c>
      <c r="L75">
        <v>582.52108622298601</v>
      </c>
      <c r="M75">
        <v>13.662312621425245</v>
      </c>
      <c r="N75">
        <v>35.974317336018096</v>
      </c>
      <c r="O75">
        <v>0</v>
      </c>
      <c r="P75">
        <v>20.493431962594872</v>
      </c>
      <c r="Q75">
        <v>7.1193832754511957E-4</v>
      </c>
      <c r="R75">
        <v>13.212175129476229</v>
      </c>
      <c r="S75">
        <v>0</v>
      </c>
      <c r="T75">
        <v>0</v>
      </c>
      <c r="U75">
        <v>21.530246918938289</v>
      </c>
      <c r="V75">
        <v>6.3932928796047133</v>
      </c>
      <c r="W75">
        <v>10.73846732406227</v>
      </c>
      <c r="X75">
        <v>45.490602177714365</v>
      </c>
      <c r="Y75">
        <v>0</v>
      </c>
      <c r="Z75">
        <v>3.392410102275099</v>
      </c>
      <c r="AA75">
        <v>5.4818263243581704</v>
      </c>
      <c r="AB75">
        <v>8.2282475140889169</v>
      </c>
      <c r="AC75">
        <v>4.7701296268002498</v>
      </c>
      <c r="AD75">
        <v>4.1213052598622415</v>
      </c>
      <c r="AE75">
        <v>0</v>
      </c>
      <c r="AF75">
        <v>7.6708845464412434</v>
      </c>
      <c r="AG75">
        <v>12.911584263828011</v>
      </c>
      <c r="AH75">
        <v>19.186989603423083</v>
      </c>
      <c r="AI75">
        <v>0</v>
      </c>
      <c r="AJ75">
        <v>0</v>
      </c>
      <c r="AK75">
        <v>8.0002969546023781</v>
      </c>
      <c r="AL75">
        <v>0</v>
      </c>
      <c r="AM75">
        <v>4.9274806281569603</v>
      </c>
      <c r="AN75">
        <v>0.54262439448966826</v>
      </c>
      <c r="AO75">
        <v>0</v>
      </c>
      <c r="AP75">
        <v>0</v>
      </c>
      <c r="AQ75">
        <v>11.248622709246503</v>
      </c>
      <c r="AR75">
        <v>14.810645768733041</v>
      </c>
      <c r="AS75">
        <v>9.5418011442287618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36.150874261806081</v>
      </c>
      <c r="BB75">
        <f t="shared" si="1"/>
        <v>828.70257697757552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5.8754013306230961</v>
      </c>
      <c r="L76">
        <v>582.52108622298601</v>
      </c>
      <c r="M76">
        <v>13.662312621425245</v>
      </c>
      <c r="N76">
        <v>35.974317336018096</v>
      </c>
      <c r="O76">
        <v>0</v>
      </c>
      <c r="P76">
        <v>20.493431962594872</v>
      </c>
      <c r="Q76">
        <v>6.7763893282565402</v>
      </c>
      <c r="R76">
        <v>13.212175129476229</v>
      </c>
      <c r="S76">
        <v>8.2128423473214891</v>
      </c>
      <c r="T76">
        <v>0</v>
      </c>
      <c r="U76">
        <v>21.530246918938289</v>
      </c>
      <c r="V76">
        <v>6.3932928796047133</v>
      </c>
      <c r="W76">
        <v>10.73846732406227</v>
      </c>
      <c r="X76">
        <v>45.490602177714365</v>
      </c>
      <c r="Y76">
        <v>0</v>
      </c>
      <c r="Z76">
        <v>4.0423957754122304</v>
      </c>
      <c r="AA76">
        <v>9.7454690210811936</v>
      </c>
      <c r="AB76">
        <v>12.342371582654978</v>
      </c>
      <c r="AC76">
        <v>9.0723894713003563</v>
      </c>
      <c r="AD76">
        <v>8.5311017532874143</v>
      </c>
      <c r="AE76">
        <v>0</v>
      </c>
      <c r="AF76">
        <v>8.1311376631183467</v>
      </c>
      <c r="AG76">
        <v>12.911584263828011</v>
      </c>
      <c r="AH76">
        <v>25.090678712168643</v>
      </c>
      <c r="AI76">
        <v>0</v>
      </c>
      <c r="AJ76">
        <v>0</v>
      </c>
      <c r="AK76">
        <v>8.0002969546023781</v>
      </c>
      <c r="AL76">
        <v>0</v>
      </c>
      <c r="AM76">
        <v>4.9274806281569603</v>
      </c>
      <c r="AN76">
        <v>0.54262439448966826</v>
      </c>
      <c r="AO76">
        <v>0</v>
      </c>
      <c r="AP76">
        <v>0</v>
      </c>
      <c r="AQ76">
        <v>12.373484980171154</v>
      </c>
      <c r="AR76">
        <v>14.810645768733041</v>
      </c>
      <c r="AS76">
        <v>9.5418011442287618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38.077460357536168</v>
      </c>
      <c r="BB76">
        <f t="shared" si="1"/>
        <v>872.86656733471807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6.1364542679030718</v>
      </c>
      <c r="L77">
        <v>582.52108622298601</v>
      </c>
      <c r="M77">
        <v>13.662312621425245</v>
      </c>
      <c r="N77">
        <v>35.974317336018096</v>
      </c>
      <c r="O77">
        <v>0</v>
      </c>
      <c r="P77">
        <v>20.493431962594872</v>
      </c>
      <c r="Q77">
        <v>6.7763893282565402</v>
      </c>
      <c r="R77">
        <v>6.627014506389644</v>
      </c>
      <c r="S77">
        <v>8.2128423473214891</v>
      </c>
      <c r="T77">
        <v>0</v>
      </c>
      <c r="U77">
        <v>21.530246918938289</v>
      </c>
      <c r="V77">
        <v>6.3932928796047133</v>
      </c>
      <c r="W77">
        <v>10.73846732406227</v>
      </c>
      <c r="X77">
        <v>45.490602177714365</v>
      </c>
      <c r="Y77">
        <v>0</v>
      </c>
      <c r="Z77">
        <v>4.0423957754122304</v>
      </c>
      <c r="AA77">
        <v>12.99850669046128</v>
      </c>
      <c r="AB77">
        <v>12.342371582654978</v>
      </c>
      <c r="AC77">
        <v>9.0723894713003563</v>
      </c>
      <c r="AD77">
        <v>8.5311017532874143</v>
      </c>
      <c r="AE77">
        <v>0</v>
      </c>
      <c r="AF77">
        <v>8.1311376631183467</v>
      </c>
      <c r="AG77">
        <v>12.911584263828011</v>
      </c>
      <c r="AH77">
        <v>32.470290411709456</v>
      </c>
      <c r="AI77">
        <v>0</v>
      </c>
      <c r="AJ77">
        <v>0</v>
      </c>
      <c r="AK77">
        <v>8.0002969546023781</v>
      </c>
      <c r="AL77">
        <v>0</v>
      </c>
      <c r="AM77">
        <v>4.9274806281569603</v>
      </c>
      <c r="AN77">
        <v>0.54262439448966826</v>
      </c>
      <c r="AO77">
        <v>0</v>
      </c>
      <c r="AP77">
        <v>0</v>
      </c>
      <c r="AQ77">
        <v>12.373484980171154</v>
      </c>
      <c r="AR77">
        <v>14.810645768733041</v>
      </c>
      <c r="AS77">
        <v>9.5418011442287618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38.257557399890359</v>
      </c>
      <c r="BB77">
        <f t="shared" si="1"/>
        <v>876.99501197547818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6.1364542679030718</v>
      </c>
      <c r="L78">
        <v>582.52108622298601</v>
      </c>
      <c r="M78">
        <v>13.662312621425245</v>
      </c>
      <c r="N78">
        <v>35.974317336018096</v>
      </c>
      <c r="O78">
        <v>0</v>
      </c>
      <c r="P78">
        <v>20.493431962594872</v>
      </c>
      <c r="Q78">
        <v>6.7763893282565402</v>
      </c>
      <c r="R78">
        <v>6.627789320605328</v>
      </c>
      <c r="S78">
        <v>8.2128423473214891</v>
      </c>
      <c r="T78">
        <v>0</v>
      </c>
      <c r="U78">
        <v>21.530246918938289</v>
      </c>
      <c r="V78">
        <v>6.3932928796047133</v>
      </c>
      <c r="W78">
        <v>10.73846732406227</v>
      </c>
      <c r="X78">
        <v>45.490602177714365</v>
      </c>
      <c r="Y78">
        <v>0</v>
      </c>
      <c r="Z78">
        <v>4.0423957754122304</v>
      </c>
      <c r="AA78">
        <v>12.99850669046128</v>
      </c>
      <c r="AB78">
        <v>12.342371582654978</v>
      </c>
      <c r="AC78">
        <v>9.0723894713003563</v>
      </c>
      <c r="AD78">
        <v>8.5311017532874143</v>
      </c>
      <c r="AE78">
        <v>0</v>
      </c>
      <c r="AF78">
        <v>8.1311376631183467</v>
      </c>
      <c r="AG78">
        <v>12.911584263828011</v>
      </c>
      <c r="AH78">
        <v>43.746336521603006</v>
      </c>
      <c r="AI78">
        <v>0</v>
      </c>
      <c r="AJ78">
        <v>0</v>
      </c>
      <c r="AK78">
        <v>8.0002969546023781</v>
      </c>
      <c r="AL78">
        <v>0</v>
      </c>
      <c r="AM78">
        <v>4.9274806281569603</v>
      </c>
      <c r="AN78">
        <v>0.54262439448966826</v>
      </c>
      <c r="AO78">
        <v>0</v>
      </c>
      <c r="AP78">
        <v>0</v>
      </c>
      <c r="AQ78">
        <v>12.373484980171154</v>
      </c>
      <c r="AR78">
        <v>14.810645768733041</v>
      </c>
      <c r="AS78">
        <v>9.5418011442287618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38.728928514518117</v>
      </c>
      <c r="BB78">
        <f t="shared" si="1"/>
        <v>887.80046178495968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6.3867547833294722</v>
      </c>
      <c r="L79">
        <v>582.52108622298601</v>
      </c>
      <c r="M79">
        <v>13.662312621425245</v>
      </c>
      <c r="N79">
        <v>35.974317336018096</v>
      </c>
      <c r="O79">
        <v>0</v>
      </c>
      <c r="P79">
        <v>20.493431962594872</v>
      </c>
      <c r="Q79">
        <v>6.7763893282565402</v>
      </c>
      <c r="R79">
        <v>6.6263427526652716</v>
      </c>
      <c r="S79">
        <v>8.2128423473214891</v>
      </c>
      <c r="T79">
        <v>0</v>
      </c>
      <c r="U79">
        <v>21.530246918938289</v>
      </c>
      <c r="V79">
        <v>6.3932928796047133</v>
      </c>
      <c r="W79">
        <v>10.73846732406227</v>
      </c>
      <c r="X79">
        <v>45.490602177714365</v>
      </c>
      <c r="Y79">
        <v>0</v>
      </c>
      <c r="Z79">
        <v>4.0423957754122304</v>
      </c>
      <c r="AA79">
        <v>12.99850669046128</v>
      </c>
      <c r="AB79">
        <v>12.342371582654978</v>
      </c>
      <c r="AC79">
        <v>9.0723894713003563</v>
      </c>
      <c r="AD79">
        <v>8.5311017532874143</v>
      </c>
      <c r="AE79">
        <v>0</v>
      </c>
      <c r="AF79">
        <v>10.739238866624921</v>
      </c>
      <c r="AG79">
        <v>12.911584263828011</v>
      </c>
      <c r="AH79">
        <v>43.746336521603006</v>
      </c>
      <c r="AI79">
        <v>0</v>
      </c>
      <c r="AJ79">
        <v>0</v>
      </c>
      <c r="AK79">
        <v>8.0002969546023781</v>
      </c>
      <c r="AL79">
        <v>0</v>
      </c>
      <c r="AM79">
        <v>4.9274806281569603</v>
      </c>
      <c r="AN79">
        <v>0.54262439448966826</v>
      </c>
      <c r="AO79">
        <v>0</v>
      </c>
      <c r="AP79">
        <v>0</v>
      </c>
      <c r="AQ79">
        <v>12.373484980171154</v>
      </c>
      <c r="AR79">
        <v>14.810645768733041</v>
      </c>
      <c r="AS79">
        <v>9.5418011442287618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38.848349239829616</v>
      </c>
      <c r="BB79">
        <f t="shared" si="1"/>
        <v>890.53799621064104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6.6378475703973843</v>
      </c>
      <c r="L80">
        <v>582.52108622298601</v>
      </c>
      <c r="M80">
        <v>13.662312621425245</v>
      </c>
      <c r="N80">
        <v>35.974317336018096</v>
      </c>
      <c r="O80">
        <v>0</v>
      </c>
      <c r="P80">
        <v>20.493431962594872</v>
      </c>
      <c r="Q80">
        <v>6.7763893282565402</v>
      </c>
      <c r="R80">
        <v>6.6263427526652716</v>
      </c>
      <c r="S80">
        <v>8.2128423473214891</v>
      </c>
      <c r="T80">
        <v>0</v>
      </c>
      <c r="U80">
        <v>21.530246918938289</v>
      </c>
      <c r="V80">
        <v>6.3932928796047133</v>
      </c>
      <c r="W80">
        <v>10.73846732406227</v>
      </c>
      <c r="X80">
        <v>45.490602177714365</v>
      </c>
      <c r="Y80">
        <v>0</v>
      </c>
      <c r="Z80">
        <v>4.0423957754122304</v>
      </c>
      <c r="AA80">
        <v>9.7454690210811936</v>
      </c>
      <c r="AB80">
        <v>12.342371582654978</v>
      </c>
      <c r="AC80">
        <v>9.0723894713003563</v>
      </c>
      <c r="AD80">
        <v>5.6874010644959299</v>
      </c>
      <c r="AE80">
        <v>0</v>
      </c>
      <c r="AF80">
        <v>10.739238866624921</v>
      </c>
      <c r="AG80">
        <v>12.911584263828011</v>
      </c>
      <c r="AH80">
        <v>32.470290411709456</v>
      </c>
      <c r="AI80">
        <v>0</v>
      </c>
      <c r="AJ80">
        <v>0</v>
      </c>
      <c r="AK80">
        <v>8.0002969546023781</v>
      </c>
      <c r="AL80">
        <v>0</v>
      </c>
      <c r="AM80">
        <v>4.9274806281569603</v>
      </c>
      <c r="AN80">
        <v>0.54262439448966826</v>
      </c>
      <c r="AO80">
        <v>0</v>
      </c>
      <c r="AP80">
        <v>0</v>
      </c>
      <c r="AQ80">
        <v>12.373484980171154</v>
      </c>
      <c r="AR80">
        <v>14.810645768733041</v>
      </c>
      <c r="AS80">
        <v>9.5418011442287618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38.132662527563937</v>
      </c>
      <c r="BB80">
        <f t="shared" si="1"/>
        <v>874.13199124190965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6.6378048060886456</v>
      </c>
      <c r="L81">
        <v>582.52108622298601</v>
      </c>
      <c r="M81">
        <v>13.662312621425245</v>
      </c>
      <c r="N81">
        <v>35.974317336018096</v>
      </c>
      <c r="O81">
        <v>0</v>
      </c>
      <c r="P81">
        <v>20.493431962594872</v>
      </c>
      <c r="Q81">
        <v>6.7763893282565402</v>
      </c>
      <c r="R81">
        <v>5.5823061961774245</v>
      </c>
      <c r="S81">
        <v>8.2128423473214891</v>
      </c>
      <c r="T81">
        <v>0</v>
      </c>
      <c r="U81">
        <v>21.530246918938289</v>
      </c>
      <c r="V81">
        <v>6.3932928796047133</v>
      </c>
      <c r="W81">
        <v>10.73846732406227</v>
      </c>
      <c r="X81">
        <v>45.490602177714365</v>
      </c>
      <c r="Y81">
        <v>0</v>
      </c>
      <c r="Z81">
        <v>2.0211978877061152</v>
      </c>
      <c r="AA81">
        <v>5.4818263243581704</v>
      </c>
      <c r="AB81">
        <v>4.0808111944270502</v>
      </c>
      <c r="AC81">
        <v>6.0481267785431019</v>
      </c>
      <c r="AD81">
        <v>5.6874010644959299</v>
      </c>
      <c r="AE81">
        <v>0</v>
      </c>
      <c r="AF81">
        <v>7.8243023565017733</v>
      </c>
      <c r="AG81">
        <v>12.911584263828011</v>
      </c>
      <c r="AH81">
        <v>29.518445857336669</v>
      </c>
      <c r="AI81">
        <v>0</v>
      </c>
      <c r="AJ81">
        <v>0</v>
      </c>
      <c r="AK81">
        <v>8.0002969546023781</v>
      </c>
      <c r="AL81">
        <v>0</v>
      </c>
      <c r="AM81">
        <v>4.9274806281569603</v>
      </c>
      <c r="AN81">
        <v>0.54262439448966826</v>
      </c>
      <c r="AO81">
        <v>0</v>
      </c>
      <c r="AP81">
        <v>0</v>
      </c>
      <c r="AQ81">
        <v>8.2489898833228956</v>
      </c>
      <c r="AR81">
        <v>14.810645768733041</v>
      </c>
      <c r="AS81">
        <v>9.5418011442287618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36.936930927196116</v>
      </c>
      <c r="BB81">
        <f t="shared" si="1"/>
        <v>846.72170369472224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6.8987715622751953</v>
      </c>
      <c r="L82">
        <v>582.52108622298601</v>
      </c>
      <c r="M82">
        <v>13.662312621425245</v>
      </c>
      <c r="N82">
        <v>35.974317336018096</v>
      </c>
      <c r="O82">
        <v>0</v>
      </c>
      <c r="P82">
        <v>20.493431962594872</v>
      </c>
      <c r="Q82">
        <v>6.7763893282565402</v>
      </c>
      <c r="R82">
        <v>5.5833300970827278</v>
      </c>
      <c r="S82">
        <v>8.2128423473214891</v>
      </c>
      <c r="T82">
        <v>0</v>
      </c>
      <c r="U82">
        <v>21.530246918938289</v>
      </c>
      <c r="V82">
        <v>6.3932928796047133</v>
      </c>
      <c r="W82">
        <v>10.73846732406227</v>
      </c>
      <c r="X82">
        <v>45.490602177714365</v>
      </c>
      <c r="Y82">
        <v>0</v>
      </c>
      <c r="Z82">
        <v>2.0211978877061152</v>
      </c>
      <c r="AA82">
        <v>1.169456154456272</v>
      </c>
      <c r="AB82">
        <v>0</v>
      </c>
      <c r="AC82">
        <v>2.9018290283865587</v>
      </c>
      <c r="AD82">
        <v>2.8437006887914835</v>
      </c>
      <c r="AE82">
        <v>0</v>
      </c>
      <c r="AF82">
        <v>7.8243023565017733</v>
      </c>
      <c r="AG82">
        <v>12.911584263828011</v>
      </c>
      <c r="AH82">
        <v>25.090678712168643</v>
      </c>
      <c r="AI82">
        <v>0</v>
      </c>
      <c r="AJ82">
        <v>0</v>
      </c>
      <c r="AK82">
        <v>8.0002969546023781</v>
      </c>
      <c r="AL82">
        <v>0</v>
      </c>
      <c r="AM82">
        <v>4.9274806281569603</v>
      </c>
      <c r="AN82">
        <v>0.54262439448966826</v>
      </c>
      <c r="AO82">
        <v>0</v>
      </c>
      <c r="AP82">
        <v>0</v>
      </c>
      <c r="AQ82">
        <v>4.0850261254435392</v>
      </c>
      <c r="AR82">
        <v>14.810645768733041</v>
      </c>
      <c r="AS82">
        <v>9.5418011442287618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35.987530882225244</v>
      </c>
      <c r="BB82">
        <f t="shared" si="1"/>
        <v>824.95818400354767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7.1591757255113331</v>
      </c>
      <c r="L83">
        <v>582.52108622298601</v>
      </c>
      <c r="M83">
        <v>13.662312621425245</v>
      </c>
      <c r="N83">
        <v>35.974317336018096</v>
      </c>
      <c r="O83">
        <v>0</v>
      </c>
      <c r="P83">
        <v>20.493431962594872</v>
      </c>
      <c r="Q83">
        <v>6.7763893282565402</v>
      </c>
      <c r="R83">
        <v>5.5833300970827278</v>
      </c>
      <c r="S83">
        <v>8.2128423473214891</v>
      </c>
      <c r="T83">
        <v>0</v>
      </c>
      <c r="U83">
        <v>21.530246918938289</v>
      </c>
      <c r="V83">
        <v>6.3932928796047133</v>
      </c>
      <c r="W83">
        <v>10.73846732406227</v>
      </c>
      <c r="X83">
        <v>45.490602177714365</v>
      </c>
      <c r="Y83">
        <v>0</v>
      </c>
      <c r="Z83">
        <v>2.0211978877061152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7.8243023565017733</v>
      </c>
      <c r="AG83">
        <v>12.911584263828011</v>
      </c>
      <c r="AH83">
        <v>16.235145049050299</v>
      </c>
      <c r="AI83">
        <v>0</v>
      </c>
      <c r="AJ83">
        <v>0</v>
      </c>
      <c r="AK83">
        <v>8.0002969546023781</v>
      </c>
      <c r="AL83">
        <v>0</v>
      </c>
      <c r="AM83">
        <v>4.9274806281569603</v>
      </c>
      <c r="AN83">
        <v>0.54262439448966826</v>
      </c>
      <c r="AO83">
        <v>0</v>
      </c>
      <c r="AP83">
        <v>0</v>
      </c>
      <c r="AQ83">
        <v>0</v>
      </c>
      <c r="AR83">
        <v>14.810645768733041</v>
      </c>
      <c r="AS83">
        <v>9.8371821135462305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35.180800892169799</v>
      </c>
      <c r="BB83">
        <f t="shared" si="1"/>
        <v>806.46515346596038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7.1591287925183966</v>
      </c>
      <c r="L84">
        <v>582.52108622298601</v>
      </c>
      <c r="M84">
        <v>13.662312621425245</v>
      </c>
      <c r="N84">
        <v>35.974317336018096</v>
      </c>
      <c r="O84">
        <v>0</v>
      </c>
      <c r="P84">
        <v>20.493431962594872</v>
      </c>
      <c r="Q84">
        <v>6.7763893282565402</v>
      </c>
      <c r="R84">
        <v>5.5833300970827278</v>
      </c>
      <c r="S84">
        <v>8.2128423473214891</v>
      </c>
      <c r="T84">
        <v>0</v>
      </c>
      <c r="U84">
        <v>21.530246918938289</v>
      </c>
      <c r="V84">
        <v>6.3932928796047133</v>
      </c>
      <c r="W84">
        <v>10.73846732406227</v>
      </c>
      <c r="X84">
        <v>45.490602177714365</v>
      </c>
      <c r="Y84">
        <v>0</v>
      </c>
      <c r="Z84">
        <v>2.0211978877061152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7.8243023565017733</v>
      </c>
      <c r="AG84">
        <v>12.911584263828011</v>
      </c>
      <c r="AH84">
        <v>10.331455940304737</v>
      </c>
      <c r="AI84">
        <v>0</v>
      </c>
      <c r="AJ84">
        <v>0</v>
      </c>
      <c r="AK84">
        <v>8.0002969546023781</v>
      </c>
      <c r="AL84">
        <v>0</v>
      </c>
      <c r="AM84">
        <v>4.9274806281569603</v>
      </c>
      <c r="AN84">
        <v>0.54262439448966826</v>
      </c>
      <c r="AO84">
        <v>0</v>
      </c>
      <c r="AP84">
        <v>0</v>
      </c>
      <c r="AQ84">
        <v>0</v>
      </c>
      <c r="AR84">
        <v>14.810645768733041</v>
      </c>
      <c r="AS84">
        <v>9.8371821135462305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34.934024725625122</v>
      </c>
      <c r="BB84">
        <f t="shared" si="1"/>
        <v>800.80819359076656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7.4097933514713192</v>
      </c>
      <c r="L85">
        <v>582.52108622298601</v>
      </c>
      <c r="M85">
        <v>13.662312621425245</v>
      </c>
      <c r="N85">
        <v>35.974317336018096</v>
      </c>
      <c r="O85">
        <v>0</v>
      </c>
      <c r="P85">
        <v>20.493431962594872</v>
      </c>
      <c r="Q85">
        <v>6.7763893282565402</v>
      </c>
      <c r="R85">
        <v>5.5833300970827278</v>
      </c>
      <c r="S85">
        <v>8.2128423473214891</v>
      </c>
      <c r="T85">
        <v>0</v>
      </c>
      <c r="U85">
        <v>21.530246918938289</v>
      </c>
      <c r="V85">
        <v>6.3932928796047133</v>
      </c>
      <c r="W85">
        <v>10.73846732406227</v>
      </c>
      <c r="X85">
        <v>45.490602177714365</v>
      </c>
      <c r="Y85">
        <v>0</v>
      </c>
      <c r="Z85">
        <v>2.0211978877061152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7.8243023565017733</v>
      </c>
      <c r="AG85">
        <v>12.911584263828011</v>
      </c>
      <c r="AH85">
        <v>4.7229514751617625</v>
      </c>
      <c r="AI85">
        <v>0</v>
      </c>
      <c r="AJ85">
        <v>0</v>
      </c>
      <c r="AK85">
        <v>8.0002969546023781</v>
      </c>
      <c r="AL85">
        <v>0</v>
      </c>
      <c r="AM85">
        <v>4.9274806281569603</v>
      </c>
      <c r="AN85">
        <v>0.50386668315591732</v>
      </c>
      <c r="AO85">
        <v>0</v>
      </c>
      <c r="AP85">
        <v>1.9753078822792736</v>
      </c>
      <c r="AQ85">
        <v>0</v>
      </c>
      <c r="AR85">
        <v>14.810645768733041</v>
      </c>
      <c r="AS85">
        <v>9.5418011442287618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34.778667890174432</v>
      </c>
      <c r="BB85">
        <f t="shared" si="1"/>
        <v>797.24687972165532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7.670744199479099</v>
      </c>
      <c r="L86">
        <v>582.52108622298601</v>
      </c>
      <c r="M86">
        <v>13.662312621425245</v>
      </c>
      <c r="N86">
        <v>35.974317336018096</v>
      </c>
      <c r="O86">
        <v>0</v>
      </c>
      <c r="P86">
        <v>20.493431962594872</v>
      </c>
      <c r="Q86">
        <v>6.7763893282565402</v>
      </c>
      <c r="R86">
        <v>6.1064381437913813</v>
      </c>
      <c r="S86">
        <v>8.2128423473214891</v>
      </c>
      <c r="T86">
        <v>0</v>
      </c>
      <c r="U86">
        <v>21.530246918938289</v>
      </c>
      <c r="V86">
        <v>6.3932928796047133</v>
      </c>
      <c r="W86">
        <v>10.73846732406227</v>
      </c>
      <c r="X86">
        <v>45.490602177714365</v>
      </c>
      <c r="Y86">
        <v>0</v>
      </c>
      <c r="Z86">
        <v>2.0211978877061152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7.8243023565017733</v>
      </c>
      <c r="AG86">
        <v>12.911584263828011</v>
      </c>
      <c r="AH86">
        <v>0</v>
      </c>
      <c r="AI86">
        <v>0</v>
      </c>
      <c r="AJ86">
        <v>0</v>
      </c>
      <c r="AK86">
        <v>8.0002969546023781</v>
      </c>
      <c r="AL86">
        <v>0</v>
      </c>
      <c r="AM86">
        <v>4.9274806281569603</v>
      </c>
      <c r="AN86">
        <v>0.50386668315591732</v>
      </c>
      <c r="AO86">
        <v>0</v>
      </c>
      <c r="AP86">
        <v>1.9753078822792736</v>
      </c>
      <c r="AQ86">
        <v>0</v>
      </c>
      <c r="AR86">
        <v>14.810645768733041</v>
      </c>
      <c r="AS86">
        <v>9.5418011442287618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34.614022180311821</v>
      </c>
      <c r="BB86">
        <f t="shared" si="1"/>
        <v>793.47263285107272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7.6707108507502166</v>
      </c>
      <c r="L87">
        <v>582.52108622298601</v>
      </c>
      <c r="M87">
        <v>13.662312621425245</v>
      </c>
      <c r="N87">
        <v>35.974317336018096</v>
      </c>
      <c r="O87">
        <v>0</v>
      </c>
      <c r="P87">
        <v>20.493431962594872</v>
      </c>
      <c r="Q87">
        <v>6.7763893282565402</v>
      </c>
      <c r="R87">
        <v>5.9347535843368844</v>
      </c>
      <c r="S87">
        <v>8.2128423473214891</v>
      </c>
      <c r="T87">
        <v>0</v>
      </c>
      <c r="U87">
        <v>21.530246918938289</v>
      </c>
      <c r="V87">
        <v>6.3932928796047133</v>
      </c>
      <c r="W87">
        <v>10.73846732406227</v>
      </c>
      <c r="X87">
        <v>45.490602177714365</v>
      </c>
      <c r="Y87">
        <v>0</v>
      </c>
      <c r="Z87">
        <v>2.0211978877061152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7.8243023565017733</v>
      </c>
      <c r="AG87">
        <v>12.911584263828011</v>
      </c>
      <c r="AH87">
        <v>0</v>
      </c>
      <c r="AI87">
        <v>0</v>
      </c>
      <c r="AJ87">
        <v>0</v>
      </c>
      <c r="AK87">
        <v>8.0002969546023781</v>
      </c>
      <c r="AL87">
        <v>0</v>
      </c>
      <c r="AM87">
        <v>4.9274806281569603</v>
      </c>
      <c r="AN87">
        <v>0.50386668315591732</v>
      </c>
      <c r="AO87">
        <v>0</v>
      </c>
      <c r="AP87">
        <v>1.9753078822792736</v>
      </c>
      <c r="AQ87">
        <v>0</v>
      </c>
      <c r="AR87">
        <v>14.810645768733041</v>
      </c>
      <c r="AS87">
        <v>9.5418011442287618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34.606844371749759</v>
      </c>
      <c r="BB87">
        <f t="shared" si="1"/>
        <v>793.30809275145145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7.9213021763614977</v>
      </c>
      <c r="L88">
        <v>582.52108622298601</v>
      </c>
      <c r="M88">
        <v>13.662312621425245</v>
      </c>
      <c r="N88">
        <v>35.974317336018096</v>
      </c>
      <c r="O88">
        <v>0</v>
      </c>
      <c r="P88">
        <v>20.493431962594872</v>
      </c>
      <c r="Q88">
        <v>6.7767120091974489</v>
      </c>
      <c r="R88">
        <v>5.9347535843368844</v>
      </c>
      <c r="S88">
        <v>8.2128423473214891</v>
      </c>
      <c r="T88">
        <v>0</v>
      </c>
      <c r="U88">
        <v>21.530246918938289</v>
      </c>
      <c r="V88">
        <v>6.3932928796047133</v>
      </c>
      <c r="W88">
        <v>10.73846732406227</v>
      </c>
      <c r="X88">
        <v>45.490602177714365</v>
      </c>
      <c r="Y88">
        <v>0</v>
      </c>
      <c r="Z88">
        <v>2.0211978877061152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7.8243023565017733</v>
      </c>
      <c r="AG88">
        <v>12.911584263828011</v>
      </c>
      <c r="AH88">
        <v>0</v>
      </c>
      <c r="AI88">
        <v>0</v>
      </c>
      <c r="AJ88">
        <v>0</v>
      </c>
      <c r="AK88">
        <v>8.0002969546023781</v>
      </c>
      <c r="AL88">
        <v>0</v>
      </c>
      <c r="AM88">
        <v>4.9274806281569603</v>
      </c>
      <c r="AN88">
        <v>0.50386668315591732</v>
      </c>
      <c r="AO88">
        <v>0</v>
      </c>
      <c r="AP88">
        <v>1.9753078822792736</v>
      </c>
      <c r="AQ88">
        <v>0</v>
      </c>
      <c r="AR88">
        <v>14.810645768733041</v>
      </c>
      <c r="AS88">
        <v>9.5418011442287618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34.617332577223635</v>
      </c>
      <c r="BB88">
        <f t="shared" si="1"/>
        <v>793.54851855252969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8.171752387214303</v>
      </c>
      <c r="L89">
        <v>582.52108622298601</v>
      </c>
      <c r="M89">
        <v>13.662312621425245</v>
      </c>
      <c r="N89">
        <v>35.974317336018096</v>
      </c>
      <c r="O89">
        <v>0</v>
      </c>
      <c r="P89">
        <v>20.493431962594872</v>
      </c>
      <c r="Q89">
        <v>6.7767120091974489</v>
      </c>
      <c r="R89">
        <v>5.9347535843368844</v>
      </c>
      <c r="S89">
        <v>8.2128423473214891</v>
      </c>
      <c r="T89">
        <v>0</v>
      </c>
      <c r="U89">
        <v>21.530246918938289</v>
      </c>
      <c r="V89">
        <v>6.3932928796047133</v>
      </c>
      <c r="W89">
        <v>10.73846732406227</v>
      </c>
      <c r="X89">
        <v>45.490602177714365</v>
      </c>
      <c r="Y89">
        <v>0</v>
      </c>
      <c r="Z89">
        <v>2.0211978877061152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5.0321003452306412</v>
      </c>
      <c r="AG89">
        <v>12.911584263828011</v>
      </c>
      <c r="AH89">
        <v>0</v>
      </c>
      <c r="AI89">
        <v>0</v>
      </c>
      <c r="AJ89">
        <v>0</v>
      </c>
      <c r="AK89">
        <v>8.0002969546023781</v>
      </c>
      <c r="AL89">
        <v>0</v>
      </c>
      <c r="AM89">
        <v>4.9274806281569603</v>
      </c>
      <c r="AN89">
        <v>0.50386668315591732</v>
      </c>
      <c r="AO89">
        <v>0</v>
      </c>
      <c r="AP89">
        <v>1.9753078822792736</v>
      </c>
      <c r="AQ89">
        <v>0</v>
      </c>
      <c r="AR89">
        <v>13.618984556042578</v>
      </c>
      <c r="AS89">
        <v>9.8371821135462305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34.473622837793165</v>
      </c>
      <c r="BB89">
        <f t="shared" si="1"/>
        <v>790.25419624816891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8.1716202205375215</v>
      </c>
      <c r="L90">
        <v>582.52108622298601</v>
      </c>
      <c r="M90">
        <v>13.662312621425245</v>
      </c>
      <c r="N90">
        <v>35.974317336018096</v>
      </c>
      <c r="O90">
        <v>0</v>
      </c>
      <c r="P90">
        <v>20.493431962594872</v>
      </c>
      <c r="Q90">
        <v>6.7767120091974489</v>
      </c>
      <c r="R90">
        <v>5.9347535843368844</v>
      </c>
      <c r="S90">
        <v>8.2128423473214891</v>
      </c>
      <c r="T90">
        <v>0</v>
      </c>
      <c r="U90">
        <v>21.530246918938289</v>
      </c>
      <c r="V90">
        <v>6.3932928796047133</v>
      </c>
      <c r="W90">
        <v>10.73846732406227</v>
      </c>
      <c r="X90">
        <v>45.490602177714365</v>
      </c>
      <c r="Y90">
        <v>0</v>
      </c>
      <c r="Z90">
        <v>2.0211978877061152</v>
      </c>
      <c r="AA90">
        <v>1.169456154456272</v>
      </c>
      <c r="AB90">
        <v>0</v>
      </c>
      <c r="AC90">
        <v>0</v>
      </c>
      <c r="AD90">
        <v>0</v>
      </c>
      <c r="AE90">
        <v>0</v>
      </c>
      <c r="AF90">
        <v>5.0321003452306412</v>
      </c>
      <c r="AG90">
        <v>12.911584263828011</v>
      </c>
      <c r="AH90">
        <v>0</v>
      </c>
      <c r="AI90">
        <v>0</v>
      </c>
      <c r="AJ90">
        <v>0</v>
      </c>
      <c r="AK90">
        <v>8.0002969546023781</v>
      </c>
      <c r="AL90">
        <v>0</v>
      </c>
      <c r="AM90">
        <v>4.9274806281569603</v>
      </c>
      <c r="AN90">
        <v>0.50386668315591732</v>
      </c>
      <c r="AO90">
        <v>0</v>
      </c>
      <c r="AP90">
        <v>1.9753078822792736</v>
      </c>
      <c r="AQ90">
        <v>0</v>
      </c>
      <c r="AR90">
        <v>13.618984556042578</v>
      </c>
      <c r="AS90">
        <v>9.8371821135462305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34.522500580482351</v>
      </c>
      <c r="BB90">
        <f t="shared" si="1"/>
        <v>791.37464249325933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8.4222996263649428</v>
      </c>
      <c r="L91">
        <v>582.52108622298601</v>
      </c>
      <c r="M91">
        <v>13.662312621425245</v>
      </c>
      <c r="N91">
        <v>35.974317336018096</v>
      </c>
      <c r="O91">
        <v>0</v>
      </c>
      <c r="P91">
        <v>20.493431962594872</v>
      </c>
      <c r="Q91">
        <v>6.7764939001288278</v>
      </c>
      <c r="R91">
        <v>5.9347535843368844</v>
      </c>
      <c r="S91">
        <v>8.1502285556011209</v>
      </c>
      <c r="T91">
        <v>0</v>
      </c>
      <c r="U91">
        <v>21.530246918938289</v>
      </c>
      <c r="V91">
        <v>6.3932928796047133</v>
      </c>
      <c r="W91">
        <v>10.73846732406227</v>
      </c>
      <c r="X91">
        <v>45.490602177714365</v>
      </c>
      <c r="Y91">
        <v>0</v>
      </c>
      <c r="Z91">
        <v>4.0423957754122304</v>
      </c>
      <c r="AA91">
        <v>5.4818263243581704</v>
      </c>
      <c r="AB91">
        <v>0</v>
      </c>
      <c r="AC91">
        <v>0</v>
      </c>
      <c r="AD91">
        <v>0</v>
      </c>
      <c r="AE91">
        <v>0</v>
      </c>
      <c r="AF91">
        <v>5.0014167205176365</v>
      </c>
      <c r="AG91">
        <v>12.911584263828011</v>
      </c>
      <c r="AH91">
        <v>0</v>
      </c>
      <c r="AI91">
        <v>0</v>
      </c>
      <c r="AJ91">
        <v>0</v>
      </c>
      <c r="AK91">
        <v>8.0002969546023781</v>
      </c>
      <c r="AL91">
        <v>0</v>
      </c>
      <c r="AM91">
        <v>4.9274806281569603</v>
      </c>
      <c r="AN91">
        <v>0.50386668315591732</v>
      </c>
      <c r="AO91">
        <v>0</v>
      </c>
      <c r="AP91">
        <v>1.9753078822792736</v>
      </c>
      <c r="AQ91">
        <v>0</v>
      </c>
      <c r="AR91">
        <v>12.257086164475055</v>
      </c>
      <c r="AS91">
        <v>9.8371821135462305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34.736885822720453</v>
      </c>
      <c r="BB91">
        <f t="shared" si="1"/>
        <v>796.28909079738708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8.4222996263649428</v>
      </c>
      <c r="L92">
        <v>582.52108622298601</v>
      </c>
      <c r="M92">
        <v>13.662312621425245</v>
      </c>
      <c r="N92">
        <v>35.974317336018096</v>
      </c>
      <c r="O92">
        <v>0</v>
      </c>
      <c r="P92">
        <v>20.493431962594872</v>
      </c>
      <c r="Q92">
        <v>6.7764939001288278</v>
      </c>
      <c r="R92">
        <v>5.9347535843368844</v>
      </c>
      <c r="S92">
        <v>8.2128423473214891</v>
      </c>
      <c r="T92">
        <v>0</v>
      </c>
      <c r="U92">
        <v>21.530246918938289</v>
      </c>
      <c r="V92">
        <v>6.3932928796047133</v>
      </c>
      <c r="W92">
        <v>10.73846732406227</v>
      </c>
      <c r="X92">
        <v>45.490602177714365</v>
      </c>
      <c r="Y92">
        <v>0</v>
      </c>
      <c r="Z92">
        <v>4.0423957754122304</v>
      </c>
      <c r="AA92">
        <v>8.6656710202462932</v>
      </c>
      <c r="AB92">
        <v>0</v>
      </c>
      <c r="AC92">
        <v>0</v>
      </c>
      <c r="AD92">
        <v>0</v>
      </c>
      <c r="AE92">
        <v>0</v>
      </c>
      <c r="AF92">
        <v>5.0321003452306412</v>
      </c>
      <c r="AG92">
        <v>12.911584263828011</v>
      </c>
      <c r="AH92">
        <v>0</v>
      </c>
      <c r="AI92">
        <v>0</v>
      </c>
      <c r="AJ92">
        <v>0</v>
      </c>
      <c r="AK92">
        <v>8.0002969546023781</v>
      </c>
      <c r="AL92">
        <v>0</v>
      </c>
      <c r="AM92">
        <v>4.9274806281569603</v>
      </c>
      <c r="AN92">
        <v>0.50386668315591732</v>
      </c>
      <c r="AO92">
        <v>0</v>
      </c>
      <c r="AP92">
        <v>0</v>
      </c>
      <c r="AQ92">
        <v>0</v>
      </c>
      <c r="AR92">
        <v>12.257086164475055</v>
      </c>
      <c r="AS92">
        <v>9.8371821135462305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34.791302493536207</v>
      </c>
      <c r="BB92">
        <f t="shared" si="1"/>
        <v>797.53650835661347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8.682905589123056</v>
      </c>
      <c r="L93">
        <v>582.52108622298601</v>
      </c>
      <c r="M93">
        <v>13.662312621425245</v>
      </c>
      <c r="N93">
        <v>35.974317336018096</v>
      </c>
      <c r="O93">
        <v>0</v>
      </c>
      <c r="P93">
        <v>20.493431962594872</v>
      </c>
      <c r="Q93">
        <v>6.7764649491594042</v>
      </c>
      <c r="R93">
        <v>5.9347535843368844</v>
      </c>
      <c r="S93">
        <v>8.2128423473214891</v>
      </c>
      <c r="T93">
        <v>0</v>
      </c>
      <c r="U93">
        <v>21.530246918938289</v>
      </c>
      <c r="V93">
        <v>6.3932928796047133</v>
      </c>
      <c r="W93">
        <v>10.73846732406227</v>
      </c>
      <c r="X93">
        <v>45.490602177714365</v>
      </c>
      <c r="Y93">
        <v>0</v>
      </c>
      <c r="Z93">
        <v>4.0423957754122304</v>
      </c>
      <c r="AA93">
        <v>8.6656710202462932</v>
      </c>
      <c r="AB93">
        <v>0</v>
      </c>
      <c r="AC93">
        <v>0</v>
      </c>
      <c r="AD93">
        <v>0</v>
      </c>
      <c r="AE93">
        <v>0</v>
      </c>
      <c r="AF93">
        <v>4.970733722813609</v>
      </c>
      <c r="AG93">
        <v>12.911584263828011</v>
      </c>
      <c r="AH93">
        <v>0</v>
      </c>
      <c r="AI93">
        <v>0</v>
      </c>
      <c r="AJ93">
        <v>0</v>
      </c>
      <c r="AK93">
        <v>8.0002969546023781</v>
      </c>
      <c r="AL93">
        <v>0</v>
      </c>
      <c r="AM93">
        <v>4.9274806281569603</v>
      </c>
      <c r="AN93">
        <v>0.50386668315591732</v>
      </c>
      <c r="AO93">
        <v>0</v>
      </c>
      <c r="AP93">
        <v>0</v>
      </c>
      <c r="AQ93">
        <v>0</v>
      </c>
      <c r="AR93">
        <v>12.257086164475055</v>
      </c>
      <c r="AS93">
        <v>9.8371821135462305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34.799629487811941</v>
      </c>
      <c r="BB93">
        <f t="shared" si="1"/>
        <v>797.72739175170943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8.943687375235351</v>
      </c>
      <c r="L94">
        <v>582.52108622298601</v>
      </c>
      <c r="M94">
        <v>13.662312621425245</v>
      </c>
      <c r="N94">
        <v>35.974317336018096</v>
      </c>
      <c r="O94">
        <v>0</v>
      </c>
      <c r="P94">
        <v>20.493431962594872</v>
      </c>
      <c r="Q94">
        <v>6.7764649491594042</v>
      </c>
      <c r="R94">
        <v>5.9347535843368844</v>
      </c>
      <c r="S94">
        <v>8.2128423473214891</v>
      </c>
      <c r="T94">
        <v>0</v>
      </c>
      <c r="U94">
        <v>21.530246918938289</v>
      </c>
      <c r="V94">
        <v>6.3932928796047133</v>
      </c>
      <c r="W94">
        <v>10.73846732406227</v>
      </c>
      <c r="X94">
        <v>45.490602177714365</v>
      </c>
      <c r="Y94">
        <v>0</v>
      </c>
      <c r="Z94">
        <v>4.0423957754122304</v>
      </c>
      <c r="AA94">
        <v>8.6656710202462932</v>
      </c>
      <c r="AB94">
        <v>0</v>
      </c>
      <c r="AC94">
        <v>0</v>
      </c>
      <c r="AD94">
        <v>0</v>
      </c>
      <c r="AE94">
        <v>0</v>
      </c>
      <c r="AF94">
        <v>5.0321003452306412</v>
      </c>
      <c r="AG94">
        <v>12.911584263828011</v>
      </c>
      <c r="AH94">
        <v>0</v>
      </c>
      <c r="AI94">
        <v>0</v>
      </c>
      <c r="AJ94">
        <v>0</v>
      </c>
      <c r="AK94">
        <v>8.0002969546023781</v>
      </c>
      <c r="AL94">
        <v>0</v>
      </c>
      <c r="AM94">
        <v>4.9274806281569603</v>
      </c>
      <c r="AN94">
        <v>0.50386668315591732</v>
      </c>
      <c r="AO94">
        <v>0</v>
      </c>
      <c r="AP94">
        <v>0</v>
      </c>
      <c r="AQ94">
        <v>0</v>
      </c>
      <c r="AR94">
        <v>12.257086164475055</v>
      </c>
      <c r="AS94">
        <v>9.8371821135462305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34.813095291288469</v>
      </c>
      <c r="BB94">
        <f t="shared" si="1"/>
        <v>798.03607435676224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8.943687375235351</v>
      </c>
      <c r="L95">
        <v>582.52108622298601</v>
      </c>
      <c r="M95">
        <v>13.662312621425245</v>
      </c>
      <c r="N95">
        <v>35.974317336018096</v>
      </c>
      <c r="O95">
        <v>0</v>
      </c>
      <c r="P95">
        <v>20.493431962594872</v>
      </c>
      <c r="Q95">
        <v>6.7770273233407368</v>
      </c>
      <c r="R95">
        <v>5.9347535843368844</v>
      </c>
      <c r="S95">
        <v>8.2128423473214891</v>
      </c>
      <c r="T95">
        <v>0</v>
      </c>
      <c r="U95">
        <v>21.530246918938289</v>
      </c>
      <c r="V95">
        <v>6.3932928796047133</v>
      </c>
      <c r="W95">
        <v>10.73846732406227</v>
      </c>
      <c r="X95">
        <v>45.490602177714365</v>
      </c>
      <c r="Y95">
        <v>0</v>
      </c>
      <c r="Z95">
        <v>2.0211978877061152</v>
      </c>
      <c r="AA95">
        <v>5.0189166098935507</v>
      </c>
      <c r="AB95">
        <v>0</v>
      </c>
      <c r="AC95">
        <v>0</v>
      </c>
      <c r="AD95">
        <v>0</v>
      </c>
      <c r="AE95">
        <v>0</v>
      </c>
      <c r="AF95">
        <v>5.0321003452306412</v>
      </c>
      <c r="AG95">
        <v>12.911584263828011</v>
      </c>
      <c r="AH95">
        <v>0</v>
      </c>
      <c r="AI95">
        <v>0</v>
      </c>
      <c r="AJ95">
        <v>0</v>
      </c>
      <c r="AK95">
        <v>8.0002969546023781</v>
      </c>
      <c r="AL95">
        <v>0</v>
      </c>
      <c r="AM95">
        <v>4.9274806281569603</v>
      </c>
      <c r="AN95">
        <v>0.50386668315591732</v>
      </c>
      <c r="AO95">
        <v>0</v>
      </c>
      <c r="AP95">
        <v>0</v>
      </c>
      <c r="AQ95">
        <v>0</v>
      </c>
      <c r="AR95">
        <v>13.618984556042578</v>
      </c>
      <c r="AS95">
        <v>9.8371821135462305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34.633125745237912</v>
      </c>
      <c r="BB95">
        <f t="shared" si="1"/>
        <v>793.91055237050273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8.943687375235351</v>
      </c>
      <c r="L96">
        <v>582.52108622298601</v>
      </c>
      <c r="M96">
        <v>13.662312621425245</v>
      </c>
      <c r="N96">
        <v>35.974317336018096</v>
      </c>
      <c r="O96">
        <v>0</v>
      </c>
      <c r="P96">
        <v>20.493431962594872</v>
      </c>
      <c r="Q96">
        <v>6.719825558145474</v>
      </c>
      <c r="R96">
        <v>5.9347535843368844</v>
      </c>
      <c r="S96">
        <v>8.1591977609260251</v>
      </c>
      <c r="T96">
        <v>0</v>
      </c>
      <c r="U96">
        <v>21.530246918938289</v>
      </c>
      <c r="V96">
        <v>6.3932928796047133</v>
      </c>
      <c r="W96">
        <v>10.73846732406227</v>
      </c>
      <c r="X96">
        <v>45.490602177714365</v>
      </c>
      <c r="Y96">
        <v>0</v>
      </c>
      <c r="Z96">
        <v>2.0211978877061152</v>
      </c>
      <c r="AA96">
        <v>1.169456154456272</v>
      </c>
      <c r="AB96">
        <v>0</v>
      </c>
      <c r="AC96">
        <v>0</v>
      </c>
      <c r="AD96">
        <v>0</v>
      </c>
      <c r="AE96">
        <v>0</v>
      </c>
      <c r="AF96">
        <v>5.0321003452306412</v>
      </c>
      <c r="AG96">
        <v>12.911584263828011</v>
      </c>
      <c r="AH96">
        <v>0</v>
      </c>
      <c r="AI96">
        <v>0</v>
      </c>
      <c r="AJ96">
        <v>0</v>
      </c>
      <c r="AK96">
        <v>8.0002969546023781</v>
      </c>
      <c r="AL96">
        <v>0</v>
      </c>
      <c r="AM96">
        <v>4.9274806281569603</v>
      </c>
      <c r="AN96">
        <v>0.50386668315591732</v>
      </c>
      <c r="AO96">
        <v>0</v>
      </c>
      <c r="AP96">
        <v>0</v>
      </c>
      <c r="AQ96">
        <v>0</v>
      </c>
      <c r="AR96">
        <v>13.618984556042578</v>
      </c>
      <c r="AS96">
        <v>9.8371821135462305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34.467584920704141</v>
      </c>
      <c r="BB96">
        <f t="shared" si="1"/>
        <v>790.11578638800859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9.403073197708963</v>
      </c>
      <c r="L97">
        <v>582.52108622298601</v>
      </c>
      <c r="M97">
        <v>13.662312621425245</v>
      </c>
      <c r="N97">
        <v>35.974317336018096</v>
      </c>
      <c r="O97">
        <v>0</v>
      </c>
      <c r="P97">
        <v>20.493431962594872</v>
      </c>
      <c r="Q97">
        <v>6.7190031608822833</v>
      </c>
      <c r="R97">
        <v>5.9347535843368844</v>
      </c>
      <c r="S97">
        <v>8.1593561381405397</v>
      </c>
      <c r="T97">
        <v>0</v>
      </c>
      <c r="U97">
        <v>21.530246918938289</v>
      </c>
      <c r="V97">
        <v>6.3932928796047133</v>
      </c>
      <c r="W97">
        <v>10.73846732406227</v>
      </c>
      <c r="X97">
        <v>45.490602177714365</v>
      </c>
      <c r="Y97">
        <v>0</v>
      </c>
      <c r="Z97">
        <v>2.0211978877061152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2.5160500158630765</v>
      </c>
      <c r="AG97">
        <v>12.911584263828011</v>
      </c>
      <c r="AH97">
        <v>0</v>
      </c>
      <c r="AI97">
        <v>0</v>
      </c>
      <c r="AJ97">
        <v>0</v>
      </c>
      <c r="AK97">
        <v>8.0002969546023781</v>
      </c>
      <c r="AL97">
        <v>0</v>
      </c>
      <c r="AM97">
        <v>4.9274806281569603</v>
      </c>
      <c r="AN97">
        <v>0.50386668315591732</v>
      </c>
      <c r="AO97">
        <v>0</v>
      </c>
      <c r="AP97">
        <v>0</v>
      </c>
      <c r="AQ97">
        <v>0</v>
      </c>
      <c r="AR97">
        <v>13.618984556042578</v>
      </c>
      <c r="AS97">
        <v>9.8371821135462305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34.33270532102167</v>
      </c>
      <c r="BB97">
        <f t="shared" si="1"/>
        <v>787.0238813062922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9.403073197708963</v>
      </c>
      <c r="L98">
        <v>582.52108622298601</v>
      </c>
      <c r="M98">
        <v>13.662312621425245</v>
      </c>
      <c r="N98">
        <v>35.974317336018096</v>
      </c>
      <c r="O98">
        <v>0</v>
      </c>
      <c r="P98">
        <v>20.493431962594872</v>
      </c>
      <c r="Q98">
        <v>6.7190031608822833</v>
      </c>
      <c r="R98">
        <v>5.9347535843368844</v>
      </c>
      <c r="S98">
        <v>8.1584827419595403</v>
      </c>
      <c r="T98">
        <v>0</v>
      </c>
      <c r="U98">
        <v>21.530246918938289</v>
      </c>
      <c r="V98">
        <v>6.3932928796047133</v>
      </c>
      <c r="W98">
        <v>10.73846732406227</v>
      </c>
      <c r="X98">
        <v>45.490602177714365</v>
      </c>
      <c r="Y98">
        <v>0</v>
      </c>
      <c r="Z98">
        <v>2.0211978877061152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2.5160500158630765</v>
      </c>
      <c r="AG98">
        <v>12.911584263828011</v>
      </c>
      <c r="AH98">
        <v>0</v>
      </c>
      <c r="AI98">
        <v>0</v>
      </c>
      <c r="AJ98">
        <v>0</v>
      </c>
      <c r="AK98">
        <v>8.0002969546023781</v>
      </c>
      <c r="AL98">
        <v>0</v>
      </c>
      <c r="AM98">
        <v>4.9274806281569603</v>
      </c>
      <c r="AN98">
        <v>0.50386668315591732</v>
      </c>
      <c r="AO98">
        <v>0</v>
      </c>
      <c r="AP98">
        <v>0.79012302483823837</v>
      </c>
      <c r="AQ98">
        <v>0</v>
      </c>
      <c r="AR98">
        <v>13.618984556042578</v>
      </c>
      <c r="AS98">
        <v>9.8371821135462305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34.36569595549954</v>
      </c>
      <c r="BB98">
        <f t="shared" si="1"/>
        <v>787.78014030047166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9.0207871955377258E-2</v>
      </c>
      <c r="L99">
        <f t="shared" si="2"/>
        <v>11.716118342500016</v>
      </c>
      <c r="M99">
        <f t="shared" si="2"/>
        <v>0.57040621144263837</v>
      </c>
      <c r="N99">
        <f t="shared" si="2"/>
        <v>0.86338361606443381</v>
      </c>
      <c r="O99">
        <f t="shared" si="2"/>
        <v>0</v>
      </c>
      <c r="P99">
        <f t="shared" si="2"/>
        <v>0.48690951628766621</v>
      </c>
      <c r="Q99">
        <f t="shared" si="2"/>
        <v>0.12718288584350465</v>
      </c>
      <c r="R99">
        <f t="shared" si="2"/>
        <v>0.27131532012906201</v>
      </c>
      <c r="S99">
        <f t="shared" si="2"/>
        <v>0.15361861552499598</v>
      </c>
      <c r="T99">
        <f t="shared" si="2"/>
        <v>0</v>
      </c>
      <c r="U99">
        <f t="shared" si="2"/>
        <v>0.51672592605451828</v>
      </c>
      <c r="V99">
        <f t="shared" si="2"/>
        <v>0.15343902911051291</v>
      </c>
      <c r="W99">
        <f t="shared" si="2"/>
        <v>0.25772321577749502</v>
      </c>
      <c r="X99">
        <f t="shared" si="2"/>
        <v>1.0917744522651431</v>
      </c>
      <c r="Y99">
        <f t="shared" si="2"/>
        <v>0</v>
      </c>
      <c r="Z99">
        <f t="shared" si="2"/>
        <v>5.996814074097253E-2</v>
      </c>
      <c r="AA99">
        <f t="shared" si="2"/>
        <v>4.4498055155604246E-2</v>
      </c>
      <c r="AB99">
        <f t="shared" si="2"/>
        <v>6.0396004680651212E-2</v>
      </c>
      <c r="AC99">
        <f t="shared" si="2"/>
        <v>3.6967611574775627E-2</v>
      </c>
      <c r="AD99">
        <f t="shared" si="2"/>
        <v>3.1527984737006895E-2</v>
      </c>
      <c r="AE99">
        <f t="shared" si="2"/>
        <v>0</v>
      </c>
      <c r="AF99">
        <f t="shared" si="2"/>
        <v>9.0976689573366701E-2</v>
      </c>
      <c r="AG99">
        <f t="shared" si="2"/>
        <v>0.30987802233187195</v>
      </c>
      <c r="AH99">
        <f t="shared" si="2"/>
        <v>0.20316808214490709</v>
      </c>
      <c r="AI99">
        <f t="shared" si="2"/>
        <v>8.345195974222501E-3</v>
      </c>
      <c r="AJ99">
        <f t="shared" si="2"/>
        <v>0</v>
      </c>
      <c r="AK99">
        <f t="shared" si="2"/>
        <v>0.19200712691045732</v>
      </c>
      <c r="AL99">
        <f t="shared" si="2"/>
        <v>0</v>
      </c>
      <c r="AM99">
        <f t="shared" si="2"/>
        <v>8.516819263585361E-2</v>
      </c>
      <c r="AN99">
        <f t="shared" si="2"/>
        <v>1.51256673232624E-2</v>
      </c>
      <c r="AO99">
        <f t="shared" si="2"/>
        <v>0</v>
      </c>
      <c r="AP99">
        <f t="shared" si="2"/>
        <v>7.4864178856188712E-3</v>
      </c>
      <c r="AQ99">
        <f t="shared" si="2"/>
        <v>0.16853199616964101</v>
      </c>
      <c r="AR99">
        <f t="shared" si="2"/>
        <v>0.33868712208202917</v>
      </c>
      <c r="AS99">
        <f t="shared" si="2"/>
        <v>0.23216363695345418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0.76007869970285291</v>
      </c>
      <c r="BB99">
        <f t="shared" si="1"/>
        <v>17.423622250126208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1.3149451078760843</v>
      </c>
      <c r="L3">
        <v>2.1393818002801446</v>
      </c>
      <c r="M3">
        <v>2.3690493986202896</v>
      </c>
      <c r="N3">
        <v>2.5151756536061396</v>
      </c>
      <c r="O3">
        <v>1.3985496450933423</v>
      </c>
      <c r="P3">
        <v>0</v>
      </c>
      <c r="Q3">
        <v>0.16706946048901358</v>
      </c>
      <c r="R3">
        <v>0.43831845437669764</v>
      </c>
      <c r="S3">
        <v>0.28170873423947507</v>
      </c>
      <c r="T3">
        <v>0.56292214568983501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0.17505141588394907</v>
      </c>
      <c r="AG3">
        <v>1.1812541903569191</v>
      </c>
      <c r="AH3">
        <v>0</v>
      </c>
      <c r="AI3">
        <v>0</v>
      </c>
      <c r="AJ3">
        <v>0</v>
      </c>
      <c r="AK3">
        <v>0.61663950500939269</v>
      </c>
      <c r="AL3">
        <v>0</v>
      </c>
      <c r="AM3">
        <v>0</v>
      </c>
      <c r="AN3">
        <v>1.1127977144646214E-2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70.59009288248798</v>
      </c>
      <c r="BA3">
        <v>3.5012217703142317</v>
      </c>
      <c r="BB3">
        <f>SUM(B3:AZ3)-BA3</f>
        <v>80.260064600839684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1.3149451078760843</v>
      </c>
      <c r="L4">
        <v>2.1393818002801446</v>
      </c>
      <c r="M4">
        <v>2.3690493986202896</v>
      </c>
      <c r="N4">
        <v>2.5151756536061396</v>
      </c>
      <c r="O4">
        <v>1.3985496450933423</v>
      </c>
      <c r="P4">
        <v>0</v>
      </c>
      <c r="Q4">
        <v>0.16706946048901358</v>
      </c>
      <c r="R4">
        <v>0.43831845437669764</v>
      </c>
      <c r="S4">
        <v>0.27127898998656669</v>
      </c>
      <c r="T4">
        <v>0.56292214568983501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0.17505141588394907</v>
      </c>
      <c r="AG4">
        <v>1.1812541903569191</v>
      </c>
      <c r="AH4">
        <v>0</v>
      </c>
      <c r="AI4">
        <v>0</v>
      </c>
      <c r="AJ4">
        <v>0</v>
      </c>
      <c r="AK4">
        <v>0.61663950500939269</v>
      </c>
      <c r="AL4">
        <v>0</v>
      </c>
      <c r="AM4">
        <v>0</v>
      </c>
      <c r="AN4">
        <v>1.1127977144646214E-2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70.652710290127303</v>
      </c>
      <c r="BA4">
        <v>3.5034032146437806</v>
      </c>
      <c r="BB4">
        <f t="shared" ref="BB4:BB67" si="0">SUM(B4:AZ4)-BA4</f>
        <v>80.310070819896538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1.3149451078760843</v>
      </c>
      <c r="L5">
        <v>2.1393818002801446</v>
      </c>
      <c r="M5">
        <v>2.3690493986202896</v>
      </c>
      <c r="N5">
        <v>2.5151756536061396</v>
      </c>
      <c r="O5">
        <v>1.3985496450933423</v>
      </c>
      <c r="P5">
        <v>0</v>
      </c>
      <c r="Q5">
        <v>0.16706946048901358</v>
      </c>
      <c r="R5">
        <v>0.5322005450529248</v>
      </c>
      <c r="S5">
        <v>0.28170873423947507</v>
      </c>
      <c r="T5">
        <v>0.56292214568983501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0.17505141588394907</v>
      </c>
      <c r="AG5">
        <v>1.1812541903569191</v>
      </c>
      <c r="AH5">
        <v>0</v>
      </c>
      <c r="AI5">
        <v>0</v>
      </c>
      <c r="AJ5">
        <v>0</v>
      </c>
      <c r="AK5">
        <v>0.61663950500939269</v>
      </c>
      <c r="AL5">
        <v>0</v>
      </c>
      <c r="AM5">
        <v>0</v>
      </c>
      <c r="AN5">
        <v>1.1127977144646214E-2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70.652710290127303</v>
      </c>
      <c r="BA5">
        <v>3.5077634493438183</v>
      </c>
      <c r="BB5">
        <f t="shared" si="0"/>
        <v>80.410022420125642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1.3149451078760843</v>
      </c>
      <c r="L6">
        <v>2.1393818002801446</v>
      </c>
      <c r="M6">
        <v>2.3690493986202896</v>
      </c>
      <c r="N6">
        <v>2.5151756536061396</v>
      </c>
      <c r="O6">
        <v>1.3985496450933423</v>
      </c>
      <c r="P6">
        <v>0</v>
      </c>
      <c r="Q6">
        <v>0.16706946048901358</v>
      </c>
      <c r="R6">
        <v>0.5322005450529248</v>
      </c>
      <c r="S6">
        <v>0.28170873423947507</v>
      </c>
      <c r="T6">
        <v>0.56292214568983501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0.17505141588394907</v>
      </c>
      <c r="AG6">
        <v>1.1812541903569191</v>
      </c>
      <c r="AH6">
        <v>0</v>
      </c>
      <c r="AI6">
        <v>0</v>
      </c>
      <c r="AJ6">
        <v>0</v>
      </c>
      <c r="AK6">
        <v>0.61663950500939269</v>
      </c>
      <c r="AL6">
        <v>0</v>
      </c>
      <c r="AM6">
        <v>0</v>
      </c>
      <c r="AN6">
        <v>1.1127977144646214E-2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70.663146524733861</v>
      </c>
      <c r="BA6">
        <v>3.5081996839503717</v>
      </c>
      <c r="BB6">
        <f t="shared" si="0"/>
        <v>80.420022420125647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1.3149451078760843</v>
      </c>
      <c r="L7">
        <v>2.1393818002801446</v>
      </c>
      <c r="M7">
        <v>2.3690493986202896</v>
      </c>
      <c r="N7">
        <v>2.5151756536061396</v>
      </c>
      <c r="O7">
        <v>1.3985496450933423</v>
      </c>
      <c r="P7">
        <v>0</v>
      </c>
      <c r="Q7">
        <v>0.17750814135839943</v>
      </c>
      <c r="R7">
        <v>0.55306118385386127</v>
      </c>
      <c r="S7">
        <v>0.29213818084707016</v>
      </c>
      <c r="T7">
        <v>0.56292214568983501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0.17505141588394907</v>
      </c>
      <c r="AG7">
        <v>1.1812541903569191</v>
      </c>
      <c r="AH7">
        <v>0</v>
      </c>
      <c r="AI7">
        <v>0</v>
      </c>
      <c r="AJ7">
        <v>0</v>
      </c>
      <c r="AK7">
        <v>0.61663950500939269</v>
      </c>
      <c r="AL7">
        <v>0</v>
      </c>
      <c r="AM7">
        <v>0</v>
      </c>
      <c r="AN7">
        <v>1.1127977144646214E-2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71.331065539553308</v>
      </c>
      <c r="BA7">
        <v>3.5378629612002488</v>
      </c>
      <c r="BB7">
        <f t="shared" si="0"/>
        <v>81.10000692397314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1.3149451078760843</v>
      </c>
      <c r="L8">
        <v>2.1393818002801446</v>
      </c>
      <c r="M8">
        <v>2.3690493986202896</v>
      </c>
      <c r="N8">
        <v>2.5151756536061396</v>
      </c>
      <c r="O8">
        <v>1.3985496450933423</v>
      </c>
      <c r="P8">
        <v>0</v>
      </c>
      <c r="Q8">
        <v>0.18794645360623416</v>
      </c>
      <c r="R8">
        <v>0.55306118385386127</v>
      </c>
      <c r="S8">
        <v>0.29213818084707016</v>
      </c>
      <c r="T8">
        <v>0.56292214568983501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0.17505141588394907</v>
      </c>
      <c r="AG8">
        <v>1.1812541903569191</v>
      </c>
      <c r="AH8">
        <v>0</v>
      </c>
      <c r="AI8">
        <v>0</v>
      </c>
      <c r="AJ8">
        <v>0</v>
      </c>
      <c r="AK8">
        <v>0.61663950500939269</v>
      </c>
      <c r="AL8">
        <v>0</v>
      </c>
      <c r="AM8">
        <v>0</v>
      </c>
      <c r="AN8">
        <v>1.1127977144646214E-2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71.331065539553308</v>
      </c>
      <c r="BA8">
        <v>3.5382992826522082</v>
      </c>
      <c r="BB8">
        <f t="shared" si="0"/>
        <v>81.110008914769011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1.3149451078760843</v>
      </c>
      <c r="L9">
        <v>2.1393818002801446</v>
      </c>
      <c r="M9">
        <v>2.3690493986202896</v>
      </c>
      <c r="N9">
        <v>2.5151756536061396</v>
      </c>
      <c r="O9">
        <v>1.3985496450933423</v>
      </c>
      <c r="P9">
        <v>0</v>
      </c>
      <c r="Q9">
        <v>0.18794645360623416</v>
      </c>
      <c r="R9">
        <v>0.55306118385386127</v>
      </c>
      <c r="S9">
        <v>0.29213818084707016</v>
      </c>
      <c r="T9">
        <v>0.56292214568983501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0.17505141588394907</v>
      </c>
      <c r="AG9">
        <v>1.1812541903569191</v>
      </c>
      <c r="AH9">
        <v>0</v>
      </c>
      <c r="AI9">
        <v>0</v>
      </c>
      <c r="AJ9">
        <v>0</v>
      </c>
      <c r="AK9">
        <v>0.61663950500939269</v>
      </c>
      <c r="AL9">
        <v>0</v>
      </c>
      <c r="AM9">
        <v>0</v>
      </c>
      <c r="AN9">
        <v>1.1127977144646214E-2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71.247575662700868</v>
      </c>
      <c r="BA9">
        <v>3.5348094057997668</v>
      </c>
      <c r="BB9">
        <f t="shared" si="0"/>
        <v>81.030008914769013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1.3149451078760843</v>
      </c>
      <c r="L10">
        <v>2.1393818002801446</v>
      </c>
      <c r="M10">
        <v>2.3690493986202896</v>
      </c>
      <c r="N10">
        <v>2.5151756536061396</v>
      </c>
      <c r="O10">
        <v>1.3985496450933423</v>
      </c>
      <c r="P10">
        <v>0</v>
      </c>
      <c r="Q10">
        <v>0.18794645360623416</v>
      </c>
      <c r="R10">
        <v>0.55306118385386127</v>
      </c>
      <c r="S10">
        <v>0.29213818084707016</v>
      </c>
      <c r="T10">
        <v>0.56292214568983501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0.17505141588394907</v>
      </c>
      <c r="AG10">
        <v>1.1812541903569191</v>
      </c>
      <c r="AH10">
        <v>0</v>
      </c>
      <c r="AI10">
        <v>0</v>
      </c>
      <c r="AJ10">
        <v>0</v>
      </c>
      <c r="AK10">
        <v>0.61663950500939269</v>
      </c>
      <c r="AL10">
        <v>0</v>
      </c>
      <c r="AM10">
        <v>0</v>
      </c>
      <c r="AN10">
        <v>1.1127977144646214E-2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71.226703193487765</v>
      </c>
      <c r="BA10">
        <v>3.53393693658666</v>
      </c>
      <c r="BB10">
        <f t="shared" si="0"/>
        <v>81.010008914769017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1.3149451078760843</v>
      </c>
      <c r="L11">
        <v>2.1393818002801446</v>
      </c>
      <c r="M11">
        <v>2.3690493986202896</v>
      </c>
      <c r="N11">
        <v>2.5151756536061396</v>
      </c>
      <c r="O11">
        <v>1.3985496450933423</v>
      </c>
      <c r="P11">
        <v>0</v>
      </c>
      <c r="Q11">
        <v>0.18794645360623416</v>
      </c>
      <c r="R11">
        <v>0.54263095731641553</v>
      </c>
      <c r="S11">
        <v>0.28170873423947507</v>
      </c>
      <c r="T11">
        <v>0.56292214568983501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0.17505141588394907</v>
      </c>
      <c r="AG11">
        <v>1.1812541903569191</v>
      </c>
      <c r="AH11">
        <v>0</v>
      </c>
      <c r="AI11">
        <v>0</v>
      </c>
      <c r="AJ11">
        <v>0</v>
      </c>
      <c r="AK11">
        <v>0.61663950500939269</v>
      </c>
      <c r="AL11">
        <v>0</v>
      </c>
      <c r="AM11">
        <v>0</v>
      </c>
      <c r="AN11">
        <v>1.1127977144646214E-2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73.752271968273831</v>
      </c>
      <c r="BA11">
        <v>3.6386337770352619</v>
      </c>
      <c r="BB11">
        <f t="shared" si="0"/>
        <v>83.410021175961433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1.3149255488337013</v>
      </c>
      <c r="L12">
        <v>2.1393818002801446</v>
      </c>
      <c r="M12">
        <v>2.3690493986202896</v>
      </c>
      <c r="N12">
        <v>2.5151756536061396</v>
      </c>
      <c r="O12">
        <v>1.3985496450933423</v>
      </c>
      <c r="P12">
        <v>0</v>
      </c>
      <c r="Q12">
        <v>0.18794645360623416</v>
      </c>
      <c r="R12">
        <v>0.54263095731641553</v>
      </c>
      <c r="S12">
        <v>0.28170873423947507</v>
      </c>
      <c r="T12">
        <v>0.56292214568983501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0.17505141588394907</v>
      </c>
      <c r="AG12">
        <v>1.1812541903569191</v>
      </c>
      <c r="AH12">
        <v>0</v>
      </c>
      <c r="AI12">
        <v>0</v>
      </c>
      <c r="AJ12">
        <v>0</v>
      </c>
      <c r="AK12">
        <v>0.61663950500939269</v>
      </c>
      <c r="AL12">
        <v>0</v>
      </c>
      <c r="AM12">
        <v>0</v>
      </c>
      <c r="AN12">
        <v>1.1127977144646214E-2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73.877506783552462</v>
      </c>
      <c r="BA12">
        <v>3.6438677747459312</v>
      </c>
      <c r="BB12">
        <f t="shared" si="0"/>
        <v>83.530002434487017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1.3149255488337013</v>
      </c>
      <c r="L13">
        <v>2.1393818002801446</v>
      </c>
      <c r="M13">
        <v>2.3690493986202896</v>
      </c>
      <c r="N13">
        <v>2.5151756536061396</v>
      </c>
      <c r="O13">
        <v>1.3985496450933423</v>
      </c>
      <c r="P13">
        <v>0</v>
      </c>
      <c r="Q13">
        <v>0.18794645360623416</v>
      </c>
      <c r="R13">
        <v>0.54263095731641553</v>
      </c>
      <c r="S13">
        <v>0.28170873423947507</v>
      </c>
      <c r="T13">
        <v>0.56292214568983501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0.17505141588394907</v>
      </c>
      <c r="AG13">
        <v>1.1812541903569191</v>
      </c>
      <c r="AH13">
        <v>0</v>
      </c>
      <c r="AI13">
        <v>0</v>
      </c>
      <c r="AJ13">
        <v>0</v>
      </c>
      <c r="AK13">
        <v>0.61663950500939269</v>
      </c>
      <c r="AL13">
        <v>0</v>
      </c>
      <c r="AM13">
        <v>0</v>
      </c>
      <c r="AN13">
        <v>1.1127977144646214E-2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75.140291170945503</v>
      </c>
      <c r="BA13">
        <v>3.6966521621389634</v>
      </c>
      <c r="BB13">
        <f t="shared" si="0"/>
        <v>84.740002434487025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1.3149255488337013</v>
      </c>
      <c r="L14">
        <v>2.1393818002801446</v>
      </c>
      <c r="M14">
        <v>2.3690493986202896</v>
      </c>
      <c r="N14">
        <v>2.5151756536061396</v>
      </c>
      <c r="O14">
        <v>1.3985496450933423</v>
      </c>
      <c r="P14">
        <v>0</v>
      </c>
      <c r="Q14">
        <v>0.18794645360623416</v>
      </c>
      <c r="R14">
        <v>0.55306118385386127</v>
      </c>
      <c r="S14">
        <v>0.29213818084707016</v>
      </c>
      <c r="T14">
        <v>0.56292214568983501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0.17505141588394907</v>
      </c>
      <c r="AG14">
        <v>1.1812541903569191</v>
      </c>
      <c r="AH14">
        <v>0</v>
      </c>
      <c r="AI14">
        <v>0</v>
      </c>
      <c r="AJ14">
        <v>0</v>
      </c>
      <c r="AK14">
        <v>0.61663950500939269</v>
      </c>
      <c r="AL14">
        <v>0</v>
      </c>
      <c r="AM14">
        <v>0</v>
      </c>
      <c r="AN14">
        <v>1.1127977144646214E-2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75.140291170945503</v>
      </c>
      <c r="BA14">
        <v>3.697524096476426</v>
      </c>
      <c r="BB14">
        <f t="shared" si="0"/>
        <v>84.759990173294597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1.3149255488337013</v>
      </c>
      <c r="L15">
        <v>2.1393818002801446</v>
      </c>
      <c r="M15">
        <v>2.3690493986202896</v>
      </c>
      <c r="N15">
        <v>2.5151756536061396</v>
      </c>
      <c r="O15">
        <v>1.3985496450933423</v>
      </c>
      <c r="P15">
        <v>0</v>
      </c>
      <c r="Q15">
        <v>0.18794645360623416</v>
      </c>
      <c r="R15">
        <v>0.54263095731641553</v>
      </c>
      <c r="S15">
        <v>0.28170873423947507</v>
      </c>
      <c r="T15">
        <v>0.56292214568983501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0.17505141588394907</v>
      </c>
      <c r="AG15">
        <v>1.1812541903569191</v>
      </c>
      <c r="AH15">
        <v>0</v>
      </c>
      <c r="AI15">
        <v>0</v>
      </c>
      <c r="AJ15">
        <v>0</v>
      </c>
      <c r="AK15">
        <v>0.61663950500939269</v>
      </c>
      <c r="AL15">
        <v>0</v>
      </c>
      <c r="AM15">
        <v>0</v>
      </c>
      <c r="AN15">
        <v>1.1127977144646214E-2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73.700090795241067</v>
      </c>
      <c r="BA15">
        <v>3.6364517864345234</v>
      </c>
      <c r="BB15">
        <f t="shared" si="0"/>
        <v>83.360002434487029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1.3149255488337013</v>
      </c>
      <c r="L16">
        <v>2.1393818002801446</v>
      </c>
      <c r="M16">
        <v>2.3690493986202896</v>
      </c>
      <c r="N16">
        <v>2.5151756536061396</v>
      </c>
      <c r="O16">
        <v>1.3985496450933423</v>
      </c>
      <c r="P16">
        <v>0</v>
      </c>
      <c r="Q16">
        <v>0.18794645360623416</v>
      </c>
      <c r="R16">
        <v>0.54263095731641553</v>
      </c>
      <c r="S16">
        <v>0.28170873423947507</v>
      </c>
      <c r="T16">
        <v>0.56292214568983501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0.17505141588394907</v>
      </c>
      <c r="AG16">
        <v>1.1812541903569191</v>
      </c>
      <c r="AH16">
        <v>0</v>
      </c>
      <c r="AI16">
        <v>0</v>
      </c>
      <c r="AJ16">
        <v>0</v>
      </c>
      <c r="AK16">
        <v>0.61663950500939269</v>
      </c>
      <c r="AL16">
        <v>0</v>
      </c>
      <c r="AM16">
        <v>0</v>
      </c>
      <c r="AN16">
        <v>1.1127977144646214E-2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72.405997704028366</v>
      </c>
      <c r="BA16">
        <v>3.5823586952218309</v>
      </c>
      <c r="BB16">
        <f t="shared" si="0"/>
        <v>82.12000243448702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1.3149255488337013</v>
      </c>
      <c r="L17">
        <v>2.1393818002801446</v>
      </c>
      <c r="M17">
        <v>2.3690493986202896</v>
      </c>
      <c r="N17">
        <v>2.5151756536061396</v>
      </c>
      <c r="O17">
        <v>1.3985496450933423</v>
      </c>
      <c r="P17">
        <v>0</v>
      </c>
      <c r="Q17">
        <v>0.18794645360623416</v>
      </c>
      <c r="R17">
        <v>0.52176994692649048</v>
      </c>
      <c r="S17">
        <v>0.27127898998656669</v>
      </c>
      <c r="T17">
        <v>0.56292214568983501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0.17505141588394907</v>
      </c>
      <c r="AG17">
        <v>1.1812541903569191</v>
      </c>
      <c r="AH17">
        <v>0</v>
      </c>
      <c r="AI17">
        <v>0</v>
      </c>
      <c r="AJ17">
        <v>0</v>
      </c>
      <c r="AK17">
        <v>0.61663950500939269</v>
      </c>
      <c r="AL17">
        <v>0</v>
      </c>
      <c r="AM17">
        <v>0</v>
      </c>
      <c r="AN17">
        <v>1.1127977144646214E-2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72.405997704028366</v>
      </c>
      <c r="BA17">
        <v>3.5810507416777604</v>
      </c>
      <c r="BB17">
        <f t="shared" si="0"/>
        <v>82.090019633388266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1.3149255488337013</v>
      </c>
      <c r="L18">
        <v>2.1393818002801446</v>
      </c>
      <c r="M18">
        <v>2.3690493986202896</v>
      </c>
      <c r="N18">
        <v>2.5151756536061396</v>
      </c>
      <c r="O18">
        <v>1.3985496450933423</v>
      </c>
      <c r="P18">
        <v>0</v>
      </c>
      <c r="Q18">
        <v>0.18794645360623416</v>
      </c>
      <c r="R18">
        <v>0.52176994692649048</v>
      </c>
      <c r="S18">
        <v>0.27127898998656669</v>
      </c>
      <c r="T18">
        <v>0.56292214568983501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0.17505141588394907</v>
      </c>
      <c r="AG18">
        <v>1.1812541903569191</v>
      </c>
      <c r="AH18">
        <v>0</v>
      </c>
      <c r="AI18">
        <v>0</v>
      </c>
      <c r="AJ18">
        <v>0</v>
      </c>
      <c r="AK18">
        <v>0.61663950500939269</v>
      </c>
      <c r="AL18">
        <v>0</v>
      </c>
      <c r="AM18">
        <v>0.12268760112711334</v>
      </c>
      <c r="AN18">
        <v>1.1127977144646214E-2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70.475294301815879</v>
      </c>
      <c r="BA18">
        <v>3.5054756811923813</v>
      </c>
      <c r="BB18">
        <f t="shared" si="0"/>
        <v>80.357578892788268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1.3149255488337013</v>
      </c>
      <c r="L19">
        <v>2.1393818002801446</v>
      </c>
      <c r="M19">
        <v>2.3690493986202896</v>
      </c>
      <c r="N19">
        <v>2.5151756536061396</v>
      </c>
      <c r="O19">
        <v>1.3985496450933423</v>
      </c>
      <c r="P19">
        <v>0</v>
      </c>
      <c r="Q19">
        <v>0.18794645360623416</v>
      </c>
      <c r="R19">
        <v>0.52176994692649048</v>
      </c>
      <c r="S19">
        <v>0.27127898998656669</v>
      </c>
      <c r="T19">
        <v>0.56292214568983501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0.17505141588394907</v>
      </c>
      <c r="AG19">
        <v>1.1812541903569191</v>
      </c>
      <c r="AH19">
        <v>0</v>
      </c>
      <c r="AI19">
        <v>0</v>
      </c>
      <c r="AJ19">
        <v>0</v>
      </c>
      <c r="AK19">
        <v>0.61663950500939269</v>
      </c>
      <c r="AL19">
        <v>0</v>
      </c>
      <c r="AM19">
        <v>0.12268760112711334</v>
      </c>
      <c r="AN19">
        <v>1.1127977144646214E-2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70.475294301815879</v>
      </c>
      <c r="BA19">
        <v>3.5054756811923813</v>
      </c>
      <c r="BB19">
        <f t="shared" si="0"/>
        <v>80.357578892788268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1.3149255488337013</v>
      </c>
      <c r="L20">
        <v>2.1393818002801446</v>
      </c>
      <c r="M20">
        <v>2.3690493986202896</v>
      </c>
      <c r="N20">
        <v>2.5151756536061396</v>
      </c>
      <c r="O20">
        <v>1.3985496450933423</v>
      </c>
      <c r="P20">
        <v>0</v>
      </c>
      <c r="Q20">
        <v>0.18794645360623416</v>
      </c>
      <c r="R20">
        <v>0.5322005450529248</v>
      </c>
      <c r="S20">
        <v>0.28170873423947507</v>
      </c>
      <c r="T20">
        <v>0.56292214568983501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0.17505141588394907</v>
      </c>
      <c r="AG20">
        <v>1.1812541903569191</v>
      </c>
      <c r="AH20">
        <v>0</v>
      </c>
      <c r="AI20">
        <v>0</v>
      </c>
      <c r="AJ20">
        <v>0</v>
      </c>
      <c r="AK20">
        <v>0.61663950500939269</v>
      </c>
      <c r="AL20">
        <v>0</v>
      </c>
      <c r="AM20">
        <v>0.12268760112711334</v>
      </c>
      <c r="AN20">
        <v>1.1127977144646214E-2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70.475294301815879</v>
      </c>
      <c r="BA20">
        <v>3.5063476435038377</v>
      </c>
      <c r="BB20">
        <f t="shared" si="0"/>
        <v>80.37756727285614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1.3149255488337013</v>
      </c>
      <c r="L21">
        <v>2.1393818002801446</v>
      </c>
      <c r="M21">
        <v>2.3690493986202896</v>
      </c>
      <c r="N21">
        <v>2.5151756536061396</v>
      </c>
      <c r="O21">
        <v>1.3985496450933423</v>
      </c>
      <c r="P21">
        <v>0</v>
      </c>
      <c r="Q21">
        <v>0.18794645360623416</v>
      </c>
      <c r="R21">
        <v>0.5322005450529248</v>
      </c>
      <c r="S21">
        <v>0.28170873423947507</v>
      </c>
      <c r="T21">
        <v>0.56292214568983501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0.17505141588394907</v>
      </c>
      <c r="AG21">
        <v>1.1812541903569191</v>
      </c>
      <c r="AH21">
        <v>0</v>
      </c>
      <c r="AI21">
        <v>0</v>
      </c>
      <c r="AJ21">
        <v>0</v>
      </c>
      <c r="AK21">
        <v>0.61663950500939269</v>
      </c>
      <c r="AL21">
        <v>0</v>
      </c>
      <c r="AM21">
        <v>0.24915022030891254</v>
      </c>
      <c r="AN21">
        <v>1.1127977144646214E-2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70.475294301815879</v>
      </c>
      <c r="BA21">
        <v>3.5116337809856368</v>
      </c>
      <c r="BB21">
        <f t="shared" si="0"/>
        <v>80.498743754556145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1.3149255488337013</v>
      </c>
      <c r="L22">
        <v>2.1393818002801446</v>
      </c>
      <c r="M22">
        <v>2.3690493986202896</v>
      </c>
      <c r="N22">
        <v>2.5151756536061396</v>
      </c>
      <c r="O22">
        <v>1.3985496450933423</v>
      </c>
      <c r="P22">
        <v>0</v>
      </c>
      <c r="Q22">
        <v>0.18794645360623416</v>
      </c>
      <c r="R22">
        <v>0.52176994692649048</v>
      </c>
      <c r="S22">
        <v>0.28170873423947507</v>
      </c>
      <c r="T22">
        <v>0.56292214568983501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0.17505141588394907</v>
      </c>
      <c r="AG22">
        <v>1.1812541903569191</v>
      </c>
      <c r="AH22">
        <v>6.1001508766437063E-2</v>
      </c>
      <c r="AI22">
        <v>0</v>
      </c>
      <c r="AJ22">
        <v>0</v>
      </c>
      <c r="AK22">
        <v>0.61663950500939269</v>
      </c>
      <c r="AL22">
        <v>0</v>
      </c>
      <c r="AM22">
        <v>0.24915022030891254</v>
      </c>
      <c r="AN22">
        <v>1.1127977144646214E-2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70.497656021707357</v>
      </c>
      <c r="BA22">
        <v>3.5146823649418644</v>
      </c>
      <c r="BB22">
        <f t="shared" si="0"/>
        <v>80.568627801131399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1.3045433325800027</v>
      </c>
      <c r="L23">
        <v>2.1393818002801446</v>
      </c>
      <c r="M23">
        <v>2.3690493986202896</v>
      </c>
      <c r="N23">
        <v>2.5151756536061396</v>
      </c>
      <c r="O23">
        <v>1.3985496450933423</v>
      </c>
      <c r="P23">
        <v>0</v>
      </c>
      <c r="Q23">
        <v>0.18794645360623416</v>
      </c>
      <c r="R23">
        <v>0.42788617730106376</v>
      </c>
      <c r="S23">
        <v>0.26084894773596312</v>
      </c>
      <c r="T23">
        <v>0.56292214568983501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0.17505141588394907</v>
      </c>
      <c r="AG23">
        <v>1.1812541903569191</v>
      </c>
      <c r="AH23">
        <v>0.40667675391358793</v>
      </c>
      <c r="AI23">
        <v>0</v>
      </c>
      <c r="AJ23">
        <v>0</v>
      </c>
      <c r="AK23">
        <v>0.61663950500939269</v>
      </c>
      <c r="AL23">
        <v>0</v>
      </c>
      <c r="AM23">
        <v>0.37297035764975994</v>
      </c>
      <c r="AN23">
        <v>1.1127977144646214E-2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70.631832602796891</v>
      </c>
      <c r="BA23">
        <v>3.534685595733801</v>
      </c>
      <c r="BB23">
        <f t="shared" si="0"/>
        <v>81.02717076153435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1.3045433325800027</v>
      </c>
      <c r="L24">
        <v>2.1393818002801446</v>
      </c>
      <c r="M24">
        <v>2.3690493986202896</v>
      </c>
      <c r="N24">
        <v>2.5151756536061396</v>
      </c>
      <c r="O24">
        <v>1.3985496450933423</v>
      </c>
      <c r="P24">
        <v>0</v>
      </c>
      <c r="Q24">
        <v>0.18794645360623416</v>
      </c>
      <c r="R24">
        <v>0.42788617730106376</v>
      </c>
      <c r="S24">
        <v>0.26084894773596312</v>
      </c>
      <c r="T24">
        <v>0.56292214568983501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0.17505141588394907</v>
      </c>
      <c r="AG24">
        <v>1.1812541903569191</v>
      </c>
      <c r="AH24">
        <v>0.81335350782717586</v>
      </c>
      <c r="AI24">
        <v>0</v>
      </c>
      <c r="AJ24">
        <v>0</v>
      </c>
      <c r="AK24">
        <v>0.61663950500939269</v>
      </c>
      <c r="AL24">
        <v>0</v>
      </c>
      <c r="AM24">
        <v>0.37297035764975994</v>
      </c>
      <c r="AN24">
        <v>1.1127977144646214E-2</v>
      </c>
      <c r="AO24">
        <v>0</v>
      </c>
      <c r="AP24">
        <v>0</v>
      </c>
      <c r="AQ24">
        <v>0.42715013107910665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70.788371947401359</v>
      </c>
      <c r="BA24">
        <v>3.5760829041309621</v>
      </c>
      <c r="BB24">
        <f t="shared" si="0"/>
        <v>81.97613968273437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2.1393818002801446</v>
      </c>
      <c r="M25">
        <v>2.3690493986202896</v>
      </c>
      <c r="N25">
        <v>2.5151756536061396</v>
      </c>
      <c r="O25">
        <v>1.3985496450933423</v>
      </c>
      <c r="P25">
        <v>0</v>
      </c>
      <c r="Q25">
        <v>0.18794645360623416</v>
      </c>
      <c r="R25">
        <v>0</v>
      </c>
      <c r="S25">
        <v>0.2086942541451329</v>
      </c>
      <c r="T25">
        <v>0.56292214568983501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9.4162936756418292E-2</v>
      </c>
      <c r="AC25">
        <v>0</v>
      </c>
      <c r="AD25">
        <v>0</v>
      </c>
      <c r="AE25">
        <v>0</v>
      </c>
      <c r="AF25">
        <v>0.17505141588394907</v>
      </c>
      <c r="AG25">
        <v>1.1812541903569191</v>
      </c>
      <c r="AH25">
        <v>1.2200302617407639</v>
      </c>
      <c r="AI25">
        <v>0</v>
      </c>
      <c r="AJ25">
        <v>0</v>
      </c>
      <c r="AK25">
        <v>0.61663950500939269</v>
      </c>
      <c r="AL25">
        <v>0</v>
      </c>
      <c r="AM25">
        <v>0.37297035764975994</v>
      </c>
      <c r="AN25">
        <v>1.1127977144646214E-2</v>
      </c>
      <c r="AO25">
        <v>0</v>
      </c>
      <c r="AP25">
        <v>0</v>
      </c>
      <c r="AQ25">
        <v>1.2814503610937173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70.537897098726759</v>
      </c>
      <c r="BA25">
        <v>3.547662284435865</v>
      </c>
      <c r="BB25">
        <f t="shared" si="0"/>
        <v>81.324641170967581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2.1393818002801446</v>
      </c>
      <c r="M26">
        <v>2.3690493986202896</v>
      </c>
      <c r="N26">
        <v>2.5151756536061396</v>
      </c>
      <c r="O26">
        <v>1.3985496450933423</v>
      </c>
      <c r="P26">
        <v>0</v>
      </c>
      <c r="Q26">
        <v>0.18794645360623416</v>
      </c>
      <c r="R26">
        <v>0</v>
      </c>
      <c r="S26">
        <v>0.2086942541451329</v>
      </c>
      <c r="T26">
        <v>0.56292214568983501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0.36911860050093931</v>
      </c>
      <c r="AC26">
        <v>0.21347310060530159</v>
      </c>
      <c r="AD26">
        <v>0</v>
      </c>
      <c r="AE26">
        <v>0</v>
      </c>
      <c r="AF26">
        <v>0.17505141588394907</v>
      </c>
      <c r="AG26">
        <v>1.1812541903569191</v>
      </c>
      <c r="AH26">
        <v>1.8300454142141513</v>
      </c>
      <c r="AI26">
        <v>0</v>
      </c>
      <c r="AJ26">
        <v>0</v>
      </c>
      <c r="AK26">
        <v>0.61663950500939269</v>
      </c>
      <c r="AL26">
        <v>0</v>
      </c>
      <c r="AM26">
        <v>0.37297035764975994</v>
      </c>
      <c r="AN26">
        <v>1.1127977144646214E-2</v>
      </c>
      <c r="AO26">
        <v>0</v>
      </c>
      <c r="AP26">
        <v>0</v>
      </c>
      <c r="AQ26">
        <v>1.2814503610937173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71.162179085785837</v>
      </c>
      <c r="BA26">
        <v>3.6196722272181434</v>
      </c>
      <c r="BB26">
        <f t="shared" si="0"/>
        <v>82.975357132067586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2.1393818002801446</v>
      </c>
      <c r="M27">
        <v>2.3690493986202896</v>
      </c>
      <c r="N27">
        <v>2.5151756536061396</v>
      </c>
      <c r="O27">
        <v>1.3985496450933423</v>
      </c>
      <c r="P27">
        <v>0</v>
      </c>
      <c r="Q27">
        <v>0</v>
      </c>
      <c r="R27">
        <v>0</v>
      </c>
      <c r="S27">
        <v>0</v>
      </c>
      <c r="T27">
        <v>0.56292214568983501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0.36911860050093931</v>
      </c>
      <c r="AC27">
        <v>0.21347310060530159</v>
      </c>
      <c r="AD27">
        <v>0</v>
      </c>
      <c r="AE27">
        <v>0</v>
      </c>
      <c r="AF27">
        <v>0.17505141588394907</v>
      </c>
      <c r="AG27">
        <v>1.1812541903569191</v>
      </c>
      <c r="AH27">
        <v>1.6267070156543517</v>
      </c>
      <c r="AI27">
        <v>9.1460740972657051E-2</v>
      </c>
      <c r="AJ27">
        <v>0</v>
      </c>
      <c r="AK27">
        <v>0.61663950500939269</v>
      </c>
      <c r="AL27">
        <v>0</v>
      </c>
      <c r="AM27">
        <v>0.37297035764975994</v>
      </c>
      <c r="AN27">
        <v>1.1127977144646214E-2</v>
      </c>
      <c r="AO27">
        <v>0</v>
      </c>
      <c r="AP27">
        <v>0</v>
      </c>
      <c r="AQ27">
        <v>1.1649548737215611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71.43443435608431</v>
      </c>
      <c r="BA27">
        <v>3.6049269184733115</v>
      </c>
      <c r="BB27">
        <f t="shared" si="0"/>
        <v>82.637343858400229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2.1393818002801446</v>
      </c>
      <c r="M28">
        <v>2.3690493986202896</v>
      </c>
      <c r="N28">
        <v>2.5151756536061396</v>
      </c>
      <c r="O28">
        <v>1.3985496450933423</v>
      </c>
      <c r="P28">
        <v>0</v>
      </c>
      <c r="Q28">
        <v>0</v>
      </c>
      <c r="R28">
        <v>0</v>
      </c>
      <c r="S28">
        <v>0</v>
      </c>
      <c r="T28">
        <v>0.56292214568983501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0.48964708515967437</v>
      </c>
      <c r="AC28">
        <v>0.42694624921728236</v>
      </c>
      <c r="AD28">
        <v>0.2104338509705698</v>
      </c>
      <c r="AE28">
        <v>0</v>
      </c>
      <c r="AF28">
        <v>0.17505141588394907</v>
      </c>
      <c r="AG28">
        <v>1.1812541903569191</v>
      </c>
      <c r="AH28">
        <v>2.5112289683782092</v>
      </c>
      <c r="AI28">
        <v>0.39632986954706734</v>
      </c>
      <c r="AJ28">
        <v>0</v>
      </c>
      <c r="AK28">
        <v>0.61663950500939269</v>
      </c>
      <c r="AL28">
        <v>0</v>
      </c>
      <c r="AM28">
        <v>0.37297035764975994</v>
      </c>
      <c r="AN28">
        <v>1.1127977144646214E-2</v>
      </c>
      <c r="AO28">
        <v>0</v>
      </c>
      <c r="AP28">
        <v>0</v>
      </c>
      <c r="AQ28">
        <v>1.2814503610937173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72.357866833646383</v>
      </c>
      <c r="BA28">
        <v>3.7208698578471084</v>
      </c>
      <c r="BB28">
        <f t="shared" si="0"/>
        <v>85.295155449500214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2.1393818002801446</v>
      </c>
      <c r="M29">
        <v>2.3690493986202896</v>
      </c>
      <c r="N29">
        <v>2.5151756536061396</v>
      </c>
      <c r="O29">
        <v>1.3985496450933423</v>
      </c>
      <c r="P29">
        <v>0</v>
      </c>
      <c r="Q29">
        <v>0</v>
      </c>
      <c r="R29">
        <v>0</v>
      </c>
      <c r="S29">
        <v>0</v>
      </c>
      <c r="T29">
        <v>0.56292214568983501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1.1163954195366312</v>
      </c>
      <c r="AC29">
        <v>0.69601386871216853</v>
      </c>
      <c r="AD29">
        <v>0.42086767877269882</v>
      </c>
      <c r="AE29">
        <v>0</v>
      </c>
      <c r="AF29">
        <v>0.36291148685034424</v>
      </c>
      <c r="AG29">
        <v>1.1812541903569191</v>
      </c>
      <c r="AH29">
        <v>3.0134747620538502</v>
      </c>
      <c r="AI29">
        <v>0.39632986954706734</v>
      </c>
      <c r="AJ29">
        <v>0</v>
      </c>
      <c r="AK29">
        <v>0.61663950500939269</v>
      </c>
      <c r="AL29">
        <v>0</v>
      </c>
      <c r="AM29">
        <v>0.37297035764975994</v>
      </c>
      <c r="AN29">
        <v>1.1127977144646214E-2</v>
      </c>
      <c r="AO29">
        <v>0</v>
      </c>
      <c r="AP29">
        <v>0</v>
      </c>
      <c r="AQ29">
        <v>1.2814503610937173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73.465810895428916</v>
      </c>
      <c r="BA29">
        <v>3.8422695856456324</v>
      </c>
      <c r="BB29">
        <f t="shared" si="0"/>
        <v>88.078055429800216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2.1393818002801446</v>
      </c>
      <c r="M30">
        <v>2.3690493986202896</v>
      </c>
      <c r="N30">
        <v>2.5151756536061396</v>
      </c>
      <c r="O30">
        <v>1.3985496450933423</v>
      </c>
      <c r="P30">
        <v>0</v>
      </c>
      <c r="Q30">
        <v>0</v>
      </c>
      <c r="R30">
        <v>0</v>
      </c>
      <c r="S30">
        <v>0</v>
      </c>
      <c r="T30">
        <v>0.56292214568983501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1.1163954195366312</v>
      </c>
      <c r="AC30">
        <v>0.69601386871216853</v>
      </c>
      <c r="AD30">
        <v>0.63130152974326859</v>
      </c>
      <c r="AE30">
        <v>0</v>
      </c>
      <c r="AF30">
        <v>0.36291148685034424</v>
      </c>
      <c r="AG30">
        <v>1.1812541903569191</v>
      </c>
      <c r="AH30">
        <v>3.0134747620538502</v>
      </c>
      <c r="AI30">
        <v>0.39632986954706734</v>
      </c>
      <c r="AJ30">
        <v>0</v>
      </c>
      <c r="AK30">
        <v>0.61663950500939269</v>
      </c>
      <c r="AL30">
        <v>0</v>
      </c>
      <c r="AM30">
        <v>0.37297035764975994</v>
      </c>
      <c r="AN30">
        <v>1.1127977144646214E-2</v>
      </c>
      <c r="AO30">
        <v>0</v>
      </c>
      <c r="AP30">
        <v>0</v>
      </c>
      <c r="AQ30">
        <v>1.2814503610937173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73.703873930285951</v>
      </c>
      <c r="BA30">
        <v>3.8610167554732273</v>
      </c>
      <c r="BB30">
        <f t="shared" si="0"/>
        <v>88.507805145800234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2.1393818002801446</v>
      </c>
      <c r="M31">
        <v>2.3690493986202896</v>
      </c>
      <c r="N31">
        <v>2.5151756536061396</v>
      </c>
      <c r="O31">
        <v>1.3985496450933423</v>
      </c>
      <c r="P31">
        <v>0</v>
      </c>
      <c r="Q31">
        <v>0</v>
      </c>
      <c r="R31">
        <v>0</v>
      </c>
      <c r="S31">
        <v>0</v>
      </c>
      <c r="T31">
        <v>0.56292214568983501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1.1163954195366312</v>
      </c>
      <c r="AC31">
        <v>0.69601386871216853</v>
      </c>
      <c r="AD31">
        <v>0.63130152974326859</v>
      </c>
      <c r="AE31">
        <v>0</v>
      </c>
      <c r="AF31">
        <v>0.36291148685034424</v>
      </c>
      <c r="AG31">
        <v>1.1812541903569191</v>
      </c>
      <c r="AH31">
        <v>3.0134747620538502</v>
      </c>
      <c r="AI31">
        <v>0.39632986954706734</v>
      </c>
      <c r="AJ31">
        <v>0</v>
      </c>
      <c r="AK31">
        <v>0.61663950500939269</v>
      </c>
      <c r="AL31">
        <v>0</v>
      </c>
      <c r="AM31">
        <v>0.37297035764975994</v>
      </c>
      <c r="AN31">
        <v>1.1127977144646214E-2</v>
      </c>
      <c r="AO31">
        <v>0</v>
      </c>
      <c r="AP31">
        <v>0</v>
      </c>
      <c r="AQ31">
        <v>1.2814503610937173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88.450273429346666</v>
      </c>
      <c r="BA31">
        <v>4.4774162545339609</v>
      </c>
      <c r="BB31">
        <f t="shared" si="0"/>
        <v>102.63780514580021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2.1393818002801446</v>
      </c>
      <c r="M32">
        <v>2.3690493986202896</v>
      </c>
      <c r="N32">
        <v>2.5151756536061396</v>
      </c>
      <c r="O32">
        <v>1.3985496450933423</v>
      </c>
      <c r="P32">
        <v>0</v>
      </c>
      <c r="Q32">
        <v>0</v>
      </c>
      <c r="R32">
        <v>0</v>
      </c>
      <c r="S32">
        <v>0</v>
      </c>
      <c r="T32">
        <v>0.56292214568983501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1.1163954195366312</v>
      </c>
      <c r="AC32">
        <v>0.69601386871216853</v>
      </c>
      <c r="AD32">
        <v>0.63130152974326859</v>
      </c>
      <c r="AE32">
        <v>0</v>
      </c>
      <c r="AF32">
        <v>0.36291148685034424</v>
      </c>
      <c r="AG32">
        <v>1.1812541903569191</v>
      </c>
      <c r="AH32">
        <v>3.0134747620538502</v>
      </c>
      <c r="AI32">
        <v>0.39632986954706734</v>
      </c>
      <c r="AJ32">
        <v>0</v>
      </c>
      <c r="AK32">
        <v>0.61663950500939269</v>
      </c>
      <c r="AL32">
        <v>0</v>
      </c>
      <c r="AM32">
        <v>0.37297035764975994</v>
      </c>
      <c r="AN32">
        <v>1.1127977144646214E-2</v>
      </c>
      <c r="AO32">
        <v>0</v>
      </c>
      <c r="AP32">
        <v>0</v>
      </c>
      <c r="AQ32">
        <v>1.2814503610937173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88.471145898559797</v>
      </c>
      <c r="BA32">
        <v>4.4782887237470677</v>
      </c>
      <c r="BB32">
        <f t="shared" si="0"/>
        <v>102.65780514580024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2.1393818002801446</v>
      </c>
      <c r="M33">
        <v>2.3690493986202896</v>
      </c>
      <c r="N33">
        <v>2.5151756536061396</v>
      </c>
      <c r="O33">
        <v>1.3985496450933423</v>
      </c>
      <c r="P33">
        <v>0</v>
      </c>
      <c r="Q33">
        <v>0</v>
      </c>
      <c r="R33">
        <v>0</v>
      </c>
      <c r="S33">
        <v>0</v>
      </c>
      <c r="T33">
        <v>0.56292214568983501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1.1163954195366312</v>
      </c>
      <c r="AC33">
        <v>0.69601386871216853</v>
      </c>
      <c r="AD33">
        <v>0.63130152974326859</v>
      </c>
      <c r="AE33">
        <v>0</v>
      </c>
      <c r="AF33">
        <v>0.36291148685034424</v>
      </c>
      <c r="AG33">
        <v>1.1812541903569191</v>
      </c>
      <c r="AH33">
        <v>3.0134747620538502</v>
      </c>
      <c r="AI33">
        <v>0.39632986954706734</v>
      </c>
      <c r="AJ33">
        <v>0</v>
      </c>
      <c r="AK33">
        <v>0.61663950500939269</v>
      </c>
      <c r="AL33">
        <v>0</v>
      </c>
      <c r="AM33">
        <v>0.37297035764975994</v>
      </c>
      <c r="AN33">
        <v>1.1127977144646214E-2</v>
      </c>
      <c r="AO33">
        <v>0</v>
      </c>
      <c r="AP33">
        <v>0</v>
      </c>
      <c r="AQ33">
        <v>1.2814503610937173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88.050285952828204</v>
      </c>
      <c r="BA33">
        <v>4.4606967780154863</v>
      </c>
      <c r="BB33">
        <f t="shared" si="0"/>
        <v>102.25453714580023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2.1393818002801446</v>
      </c>
      <c r="M34">
        <v>2.3690493986202896</v>
      </c>
      <c r="N34">
        <v>2.5151756536061396</v>
      </c>
      <c r="O34">
        <v>1.3985496450933423</v>
      </c>
      <c r="P34">
        <v>0</v>
      </c>
      <c r="Q34">
        <v>0</v>
      </c>
      <c r="R34">
        <v>0</v>
      </c>
      <c r="S34">
        <v>0</v>
      </c>
      <c r="T34">
        <v>0.56292214568983501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1.1163954195366312</v>
      </c>
      <c r="AC34">
        <v>0.69601386871216853</v>
      </c>
      <c r="AD34">
        <v>0.63130152974326859</v>
      </c>
      <c r="AE34">
        <v>0</v>
      </c>
      <c r="AF34">
        <v>0.36291148685034424</v>
      </c>
      <c r="AG34">
        <v>1.1812541903569191</v>
      </c>
      <c r="AH34">
        <v>2.5112289683782092</v>
      </c>
      <c r="AI34">
        <v>9.1460740972657051E-2</v>
      </c>
      <c r="AJ34">
        <v>0</v>
      </c>
      <c r="AK34">
        <v>0.61663950500939269</v>
      </c>
      <c r="AL34">
        <v>0</v>
      </c>
      <c r="AM34">
        <v>0.37297035764975994</v>
      </c>
      <c r="AN34">
        <v>1.1127977144646214E-2</v>
      </c>
      <c r="AO34">
        <v>0</v>
      </c>
      <c r="AP34">
        <v>0</v>
      </c>
      <c r="AQ34">
        <v>1.2814503610937173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87.874180755583367</v>
      </c>
      <c r="BA34">
        <v>4.4195981770206014</v>
      </c>
      <c r="BB34">
        <f t="shared" si="0"/>
        <v>101.31241562730023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2.1393818002801446</v>
      </c>
      <c r="M35">
        <v>2.3690493986202896</v>
      </c>
      <c r="N35">
        <v>2.5151756536061396</v>
      </c>
      <c r="O35">
        <v>1.3985496450933423</v>
      </c>
      <c r="P35">
        <v>0</v>
      </c>
      <c r="Q35">
        <v>0</v>
      </c>
      <c r="R35">
        <v>0</v>
      </c>
      <c r="S35">
        <v>0</v>
      </c>
      <c r="T35">
        <v>0.56292214568983501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1.1163954195366312</v>
      </c>
      <c r="AC35">
        <v>0.69601386871216853</v>
      </c>
      <c r="AD35">
        <v>0.42086767877269882</v>
      </c>
      <c r="AE35">
        <v>0</v>
      </c>
      <c r="AF35">
        <v>0.36291148685034424</v>
      </c>
      <c r="AG35">
        <v>1.1812541903569191</v>
      </c>
      <c r="AH35">
        <v>2.2367221681277392</v>
      </c>
      <c r="AI35">
        <v>0</v>
      </c>
      <c r="AJ35">
        <v>0</v>
      </c>
      <c r="AK35">
        <v>0.61663950500939269</v>
      </c>
      <c r="AL35">
        <v>0</v>
      </c>
      <c r="AM35">
        <v>0.37297035764975994</v>
      </c>
      <c r="AN35">
        <v>1.1127977144646214E-2</v>
      </c>
      <c r="AO35">
        <v>0</v>
      </c>
      <c r="AP35">
        <v>0</v>
      </c>
      <c r="AQ35">
        <v>1.2814503610937173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87.767957628887487</v>
      </c>
      <c r="BA35">
        <v>4.3910644721310215</v>
      </c>
      <c r="BB35">
        <f t="shared" si="0"/>
        <v>100.65832481330024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2.1393818002801446</v>
      </c>
      <c r="M36">
        <v>2.3690493986202896</v>
      </c>
      <c r="N36">
        <v>2.5151756536061396</v>
      </c>
      <c r="O36">
        <v>1.3985496450933423</v>
      </c>
      <c r="P36">
        <v>0</v>
      </c>
      <c r="Q36">
        <v>0</v>
      </c>
      <c r="R36">
        <v>0</v>
      </c>
      <c r="S36">
        <v>0</v>
      </c>
      <c r="T36">
        <v>0.56292214568983501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0.74426359423919852</v>
      </c>
      <c r="AC36">
        <v>0.42694624921728236</v>
      </c>
      <c r="AD36">
        <v>0.42086767877269882</v>
      </c>
      <c r="AE36">
        <v>0</v>
      </c>
      <c r="AF36">
        <v>0.17505141588394907</v>
      </c>
      <c r="AG36">
        <v>1.1812541903569191</v>
      </c>
      <c r="AH36">
        <v>1.8300454142141513</v>
      </c>
      <c r="AI36">
        <v>0</v>
      </c>
      <c r="AJ36">
        <v>0</v>
      </c>
      <c r="AK36">
        <v>0.61663950500939269</v>
      </c>
      <c r="AL36">
        <v>0</v>
      </c>
      <c r="AM36">
        <v>0.37297035764975994</v>
      </c>
      <c r="AN36">
        <v>1.1127977144646214E-2</v>
      </c>
      <c r="AO36">
        <v>0</v>
      </c>
      <c r="AP36">
        <v>0</v>
      </c>
      <c r="AQ36">
        <v>1.2814503610937173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86.796350448758062</v>
      </c>
      <c r="BA36">
        <v>4.2987975159293068</v>
      </c>
      <c r="BB36">
        <f t="shared" si="0"/>
        <v>98.543248319700226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2.1394145166552643</v>
      </c>
      <c r="M37">
        <v>2.3690493986202896</v>
      </c>
      <c r="N37">
        <v>2.5151756536061396</v>
      </c>
      <c r="O37">
        <v>1.3985496450933423</v>
      </c>
      <c r="P37">
        <v>0</v>
      </c>
      <c r="Q37">
        <v>0</v>
      </c>
      <c r="R37">
        <v>0</v>
      </c>
      <c r="S37">
        <v>0</v>
      </c>
      <c r="T37">
        <v>0.56292214568983501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0.74426359423919852</v>
      </c>
      <c r="AC37">
        <v>0.21347310060530159</v>
      </c>
      <c r="AD37">
        <v>0.2104338509705698</v>
      </c>
      <c r="AE37">
        <v>0</v>
      </c>
      <c r="AF37">
        <v>0.17505141588394907</v>
      </c>
      <c r="AG37">
        <v>1.1812541903569191</v>
      </c>
      <c r="AH37">
        <v>1.3827009589855979</v>
      </c>
      <c r="AI37">
        <v>0</v>
      </c>
      <c r="AJ37">
        <v>0</v>
      </c>
      <c r="AK37">
        <v>0.61663950500939269</v>
      </c>
      <c r="AL37">
        <v>0</v>
      </c>
      <c r="AM37">
        <v>0.37297035764975994</v>
      </c>
      <c r="AN37">
        <v>1.1127977144646214E-2</v>
      </c>
      <c r="AO37">
        <v>0</v>
      </c>
      <c r="AP37">
        <v>0</v>
      </c>
      <c r="AQ37">
        <v>1.2814503610937173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86.719761010227487</v>
      </c>
      <c r="BA37">
        <v>4.2591791351005419</v>
      </c>
      <c r="BB37">
        <f t="shared" si="0"/>
        <v>97.635058546730875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2.1394145166552643</v>
      </c>
      <c r="M38">
        <v>2.3690493986202896</v>
      </c>
      <c r="N38">
        <v>2.5151756536061396</v>
      </c>
      <c r="O38">
        <v>1.3985496450933423</v>
      </c>
      <c r="P38">
        <v>0</v>
      </c>
      <c r="Q38">
        <v>0</v>
      </c>
      <c r="R38">
        <v>0</v>
      </c>
      <c r="S38">
        <v>0</v>
      </c>
      <c r="T38">
        <v>0.56292214568983501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0.36911860050093931</v>
      </c>
      <c r="AC38">
        <v>0.21347310060530159</v>
      </c>
      <c r="AD38">
        <v>0.2104338509705698</v>
      </c>
      <c r="AE38">
        <v>0</v>
      </c>
      <c r="AF38">
        <v>0.17505141588394907</v>
      </c>
      <c r="AG38">
        <v>1.1812541903569191</v>
      </c>
      <c r="AH38">
        <v>0.89468886725109575</v>
      </c>
      <c r="AI38">
        <v>0</v>
      </c>
      <c r="AJ38">
        <v>0</v>
      </c>
      <c r="AK38">
        <v>0.61663950500939269</v>
      </c>
      <c r="AL38">
        <v>0</v>
      </c>
      <c r="AM38">
        <v>0.3145836454811104</v>
      </c>
      <c r="AN38">
        <v>1.1127977144646214E-2</v>
      </c>
      <c r="AO38">
        <v>0</v>
      </c>
      <c r="AP38">
        <v>0</v>
      </c>
      <c r="AQ38">
        <v>1.2814503610937173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86.122050720100162</v>
      </c>
      <c r="BA38">
        <v>4.1956743142318098</v>
      </c>
      <c r="BB38">
        <f t="shared" si="0"/>
        <v>96.179309279830875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2.0037078813669891</v>
      </c>
      <c r="M39">
        <v>2.3690493986202896</v>
      </c>
      <c r="N39">
        <v>2.5151756536061396</v>
      </c>
      <c r="O39">
        <v>1.3985496450933423</v>
      </c>
      <c r="P39">
        <v>0</v>
      </c>
      <c r="Q39">
        <v>0</v>
      </c>
      <c r="R39">
        <v>0</v>
      </c>
      <c r="S39">
        <v>0</v>
      </c>
      <c r="T39">
        <v>0.56292214568983501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0.36911860050093931</v>
      </c>
      <c r="AC39">
        <v>0</v>
      </c>
      <c r="AD39">
        <v>0</v>
      </c>
      <c r="AE39">
        <v>0</v>
      </c>
      <c r="AF39">
        <v>0.17505141588394907</v>
      </c>
      <c r="AG39">
        <v>1.1812541903569191</v>
      </c>
      <c r="AH39">
        <v>0.44734443362554788</v>
      </c>
      <c r="AI39">
        <v>0</v>
      </c>
      <c r="AJ39">
        <v>0</v>
      </c>
      <c r="AK39">
        <v>0.61663950500939269</v>
      </c>
      <c r="AL39">
        <v>0</v>
      </c>
      <c r="AM39">
        <v>0.24915022030891254</v>
      </c>
      <c r="AN39">
        <v>1.1127977144646214E-2</v>
      </c>
      <c r="AO39">
        <v>0</v>
      </c>
      <c r="AP39">
        <v>0</v>
      </c>
      <c r="AQ39">
        <v>1.2814503610937173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85.941022750991436</v>
      </c>
      <c r="BA39">
        <v>4.1432813826944059</v>
      </c>
      <c r="BB39">
        <f t="shared" si="0"/>
        <v>94.97828279659764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1.8889401796703813</v>
      </c>
      <c r="M40">
        <v>2.3690493986202896</v>
      </c>
      <c r="N40">
        <v>2.5151756536061396</v>
      </c>
      <c r="O40">
        <v>1.3985496450933423</v>
      </c>
      <c r="P40">
        <v>0</v>
      </c>
      <c r="Q40">
        <v>0</v>
      </c>
      <c r="R40">
        <v>0</v>
      </c>
      <c r="S40">
        <v>0</v>
      </c>
      <c r="T40">
        <v>0.56292214568983501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0.36911860050093931</v>
      </c>
      <c r="AC40">
        <v>0</v>
      </c>
      <c r="AD40">
        <v>0</v>
      </c>
      <c r="AE40">
        <v>0</v>
      </c>
      <c r="AF40">
        <v>0.17505141588394907</v>
      </c>
      <c r="AG40">
        <v>1.1812541903569191</v>
      </c>
      <c r="AH40">
        <v>0</v>
      </c>
      <c r="AI40">
        <v>0</v>
      </c>
      <c r="AJ40">
        <v>0</v>
      </c>
      <c r="AK40">
        <v>0.61663950500939269</v>
      </c>
      <c r="AL40">
        <v>0</v>
      </c>
      <c r="AM40">
        <v>0.24915022030891254</v>
      </c>
      <c r="AN40">
        <v>1.1127977144646214E-2</v>
      </c>
      <c r="AO40">
        <v>0</v>
      </c>
      <c r="AP40">
        <v>0</v>
      </c>
      <c r="AQ40">
        <v>1.2814503610937173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85.461727196827383</v>
      </c>
      <c r="BA40">
        <v>4.0997505412738846</v>
      </c>
      <c r="BB40">
        <f t="shared" si="0"/>
        <v>93.980405948531967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1.7115259086516161</v>
      </c>
      <c r="M41">
        <v>2.3690493986202896</v>
      </c>
      <c r="N41">
        <v>2.5151756536061396</v>
      </c>
      <c r="O41">
        <v>1.3985496450933423</v>
      </c>
      <c r="P41">
        <v>0</v>
      </c>
      <c r="Q41">
        <v>0</v>
      </c>
      <c r="R41">
        <v>0</v>
      </c>
      <c r="S41">
        <v>0</v>
      </c>
      <c r="T41">
        <v>0.56292214568983501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0.36911860050093931</v>
      </c>
      <c r="AC41">
        <v>0</v>
      </c>
      <c r="AD41">
        <v>0</v>
      </c>
      <c r="AE41">
        <v>0</v>
      </c>
      <c r="AF41">
        <v>0.17505141588394907</v>
      </c>
      <c r="AG41">
        <v>1.1812541903569191</v>
      </c>
      <c r="AH41">
        <v>0</v>
      </c>
      <c r="AI41">
        <v>0</v>
      </c>
      <c r="AJ41">
        <v>0</v>
      </c>
      <c r="AK41">
        <v>0.61663950500939269</v>
      </c>
      <c r="AL41">
        <v>0</v>
      </c>
      <c r="AM41">
        <v>0.24915022030891254</v>
      </c>
      <c r="AN41">
        <v>1.1127977144646214E-2</v>
      </c>
      <c r="AO41">
        <v>0</v>
      </c>
      <c r="AP41">
        <v>0</v>
      </c>
      <c r="AQ41">
        <v>1.2814503610937173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85.470932999373815</v>
      </c>
      <c r="BA41">
        <v>4.0927194272917351</v>
      </c>
      <c r="BB41">
        <f t="shared" si="0"/>
        <v>93.819228594041775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1.648959434841782</v>
      </c>
      <c r="M42">
        <v>2.3690493986202896</v>
      </c>
      <c r="N42">
        <v>2.5151756536061396</v>
      </c>
      <c r="O42">
        <v>1.3985496450933423</v>
      </c>
      <c r="P42">
        <v>0</v>
      </c>
      <c r="Q42">
        <v>0</v>
      </c>
      <c r="R42">
        <v>0</v>
      </c>
      <c r="S42">
        <v>0</v>
      </c>
      <c r="T42">
        <v>0.56292214568983501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0.36911860050093931</v>
      </c>
      <c r="AC42">
        <v>0</v>
      </c>
      <c r="AD42">
        <v>0</v>
      </c>
      <c r="AE42">
        <v>0</v>
      </c>
      <c r="AF42">
        <v>0.17505141588394907</v>
      </c>
      <c r="AG42">
        <v>1.1812541903569191</v>
      </c>
      <c r="AH42">
        <v>0</v>
      </c>
      <c r="AI42">
        <v>0</v>
      </c>
      <c r="AJ42">
        <v>0</v>
      </c>
      <c r="AK42">
        <v>0.61663950500939269</v>
      </c>
      <c r="AL42">
        <v>0</v>
      </c>
      <c r="AM42">
        <v>0.24915022030891254</v>
      </c>
      <c r="AN42">
        <v>1.1127977144646214E-2</v>
      </c>
      <c r="AO42">
        <v>0</v>
      </c>
      <c r="AP42">
        <v>0</v>
      </c>
      <c r="AQ42">
        <v>1.2814503610937173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85.512677937800035</v>
      </c>
      <c r="BA42">
        <v>4.0918490871126973</v>
      </c>
      <c r="BB42">
        <f t="shared" si="0"/>
        <v>93.799277398837205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1.6280428513020662</v>
      </c>
      <c r="M43">
        <v>2.3690493986202896</v>
      </c>
      <c r="N43">
        <v>2.5151756536061396</v>
      </c>
      <c r="O43">
        <v>1.3985496450933423</v>
      </c>
      <c r="P43">
        <v>0</v>
      </c>
      <c r="Q43">
        <v>0</v>
      </c>
      <c r="R43">
        <v>0</v>
      </c>
      <c r="S43">
        <v>0</v>
      </c>
      <c r="T43">
        <v>0.56292214568983501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0.36911860050093931</v>
      </c>
      <c r="AC43">
        <v>0</v>
      </c>
      <c r="AD43">
        <v>0</v>
      </c>
      <c r="AE43">
        <v>0</v>
      </c>
      <c r="AF43">
        <v>0.17505141588394907</v>
      </c>
      <c r="AG43">
        <v>1.1812541903569191</v>
      </c>
      <c r="AH43">
        <v>0</v>
      </c>
      <c r="AI43">
        <v>0</v>
      </c>
      <c r="AJ43">
        <v>0</v>
      </c>
      <c r="AK43">
        <v>0.61663950500939269</v>
      </c>
      <c r="AL43">
        <v>0</v>
      </c>
      <c r="AM43">
        <v>0.24915022030891254</v>
      </c>
      <c r="AN43">
        <v>1.1127977144646214E-2</v>
      </c>
      <c r="AO43">
        <v>0</v>
      </c>
      <c r="AP43">
        <v>0</v>
      </c>
      <c r="AQ43">
        <v>1.2814503610937173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85.481369233980374</v>
      </c>
      <c r="BA43">
        <v>4.0896660701010772</v>
      </c>
      <c r="BB43">
        <f t="shared" si="0"/>
        <v>93.749235128489445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1.6906707964483063</v>
      </c>
      <c r="M44">
        <v>2.3690493986202896</v>
      </c>
      <c r="N44">
        <v>2.5151756536061396</v>
      </c>
      <c r="O44">
        <v>1.3985496450933423</v>
      </c>
      <c r="P44">
        <v>0</v>
      </c>
      <c r="Q44">
        <v>0</v>
      </c>
      <c r="R44">
        <v>0</v>
      </c>
      <c r="S44">
        <v>0</v>
      </c>
      <c r="T44">
        <v>0.56292214568983501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0.17505141588394907</v>
      </c>
      <c r="AG44">
        <v>1.1812541903569191</v>
      </c>
      <c r="AH44">
        <v>0</v>
      </c>
      <c r="AI44">
        <v>0</v>
      </c>
      <c r="AJ44">
        <v>0</v>
      </c>
      <c r="AK44">
        <v>0.61663950500939269</v>
      </c>
      <c r="AL44">
        <v>0</v>
      </c>
      <c r="AM44">
        <v>0.24915022030891254</v>
      </c>
      <c r="AN44">
        <v>1.1127977144646214E-2</v>
      </c>
      <c r="AO44">
        <v>0</v>
      </c>
      <c r="AP44">
        <v>0</v>
      </c>
      <c r="AQ44">
        <v>1.2814503610937173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85.543986641619696</v>
      </c>
      <c r="BA44">
        <v>4.0794721683465713</v>
      </c>
      <c r="BB44">
        <f t="shared" si="0"/>
        <v>93.51555578252858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1.7011017861614619</v>
      </c>
      <c r="M45">
        <v>2.3690493986202896</v>
      </c>
      <c r="N45">
        <v>2.5151756536061396</v>
      </c>
      <c r="O45">
        <v>1.3985496450933423</v>
      </c>
      <c r="P45">
        <v>0</v>
      </c>
      <c r="Q45">
        <v>0</v>
      </c>
      <c r="R45">
        <v>0</v>
      </c>
      <c r="S45">
        <v>0</v>
      </c>
      <c r="T45">
        <v>0.56292214568983501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0.17505141588394907</v>
      </c>
      <c r="AG45">
        <v>1.1812541903569191</v>
      </c>
      <c r="AH45">
        <v>0</v>
      </c>
      <c r="AI45">
        <v>0</v>
      </c>
      <c r="AJ45">
        <v>0</v>
      </c>
      <c r="AK45">
        <v>0.61663950500939269</v>
      </c>
      <c r="AL45">
        <v>0</v>
      </c>
      <c r="AM45">
        <v>0.24915022030891254</v>
      </c>
      <c r="AN45">
        <v>1.1127977144646214E-2</v>
      </c>
      <c r="AO45">
        <v>0</v>
      </c>
      <c r="AP45">
        <v>0</v>
      </c>
      <c r="AQ45">
        <v>0.85430023001461075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85.543986641619696</v>
      </c>
      <c r="BA45">
        <v>4.0620533082374743</v>
      </c>
      <c r="BB45">
        <f t="shared" si="0"/>
        <v>93.116255501271709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1.7011017861614619</v>
      </c>
      <c r="M46">
        <v>2.3690493986202896</v>
      </c>
      <c r="N46">
        <v>2.5151756536061396</v>
      </c>
      <c r="O46">
        <v>1.3985496450933423</v>
      </c>
      <c r="P46">
        <v>0</v>
      </c>
      <c r="Q46">
        <v>0</v>
      </c>
      <c r="R46">
        <v>0</v>
      </c>
      <c r="S46">
        <v>0</v>
      </c>
      <c r="T46">
        <v>0.56292214568983501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0.17505141588394907</v>
      </c>
      <c r="AG46">
        <v>1.1812541903569191</v>
      </c>
      <c r="AH46">
        <v>0</v>
      </c>
      <c r="AI46">
        <v>0</v>
      </c>
      <c r="AJ46">
        <v>0</v>
      </c>
      <c r="AK46">
        <v>0.61663950500939269</v>
      </c>
      <c r="AL46">
        <v>0</v>
      </c>
      <c r="AM46">
        <v>0.24915022030891254</v>
      </c>
      <c r="AN46">
        <v>1.1127977144646214E-2</v>
      </c>
      <c r="AO46">
        <v>0</v>
      </c>
      <c r="AP46">
        <v>0</v>
      </c>
      <c r="AQ46">
        <v>0.85430023001461075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85.543986641619696</v>
      </c>
      <c r="BA46">
        <v>4.0620533082374743</v>
      </c>
      <c r="BB46">
        <f t="shared" si="0"/>
        <v>93.116255501271709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1.7637297238481233</v>
      </c>
      <c r="M47">
        <v>2.3690493986202896</v>
      </c>
      <c r="N47">
        <v>2.5151756536061396</v>
      </c>
      <c r="O47">
        <v>1.3985496450933423</v>
      </c>
      <c r="P47">
        <v>0</v>
      </c>
      <c r="Q47">
        <v>0</v>
      </c>
      <c r="R47">
        <v>0</v>
      </c>
      <c r="S47">
        <v>0</v>
      </c>
      <c r="T47">
        <v>0.56292214568983501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0.17505141588394907</v>
      </c>
      <c r="AG47">
        <v>1.1812541903569191</v>
      </c>
      <c r="AH47">
        <v>0</v>
      </c>
      <c r="AI47">
        <v>0</v>
      </c>
      <c r="AJ47">
        <v>0</v>
      </c>
      <c r="AK47">
        <v>0.61663950500939269</v>
      </c>
      <c r="AL47">
        <v>0</v>
      </c>
      <c r="AM47">
        <v>0.24915022030891254</v>
      </c>
      <c r="AN47">
        <v>1.1127977144646214E-2</v>
      </c>
      <c r="AO47">
        <v>0</v>
      </c>
      <c r="AP47">
        <v>0</v>
      </c>
      <c r="AQ47">
        <v>0.85430023001461075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85.543986641619696</v>
      </c>
      <c r="BA47">
        <v>4.0646711560327766</v>
      </c>
      <c r="BB47">
        <f t="shared" si="0"/>
        <v>93.176265591163087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1.7741607075714896</v>
      </c>
      <c r="M48">
        <v>2.3690493986202896</v>
      </c>
      <c r="N48">
        <v>2.5151756536061396</v>
      </c>
      <c r="O48">
        <v>1.3985496450933423</v>
      </c>
      <c r="P48">
        <v>0</v>
      </c>
      <c r="Q48">
        <v>0</v>
      </c>
      <c r="R48">
        <v>0</v>
      </c>
      <c r="S48">
        <v>0</v>
      </c>
      <c r="T48">
        <v>0.56292214568983501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0.17505141588394907</v>
      </c>
      <c r="AG48">
        <v>1.1812541903569191</v>
      </c>
      <c r="AH48">
        <v>0</v>
      </c>
      <c r="AI48">
        <v>0</v>
      </c>
      <c r="AJ48">
        <v>0</v>
      </c>
      <c r="AK48">
        <v>0.61663950500939269</v>
      </c>
      <c r="AL48">
        <v>0</v>
      </c>
      <c r="AM48">
        <v>0.24915022030891254</v>
      </c>
      <c r="AN48">
        <v>1.1127977144646214E-2</v>
      </c>
      <c r="AO48">
        <v>0</v>
      </c>
      <c r="AP48">
        <v>0</v>
      </c>
      <c r="AQ48">
        <v>0.85430023001461075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85.543986641619696</v>
      </c>
      <c r="BA48">
        <v>4.0651071711524134</v>
      </c>
      <c r="BB48">
        <f t="shared" si="0"/>
        <v>93.186260559766808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1.8368215069707656</v>
      </c>
      <c r="M49">
        <v>2.3690493986202896</v>
      </c>
      <c r="N49">
        <v>2.5151756536061396</v>
      </c>
      <c r="O49">
        <v>1.3985496450933423</v>
      </c>
      <c r="P49">
        <v>0</v>
      </c>
      <c r="Q49">
        <v>0</v>
      </c>
      <c r="R49">
        <v>0</v>
      </c>
      <c r="S49">
        <v>0</v>
      </c>
      <c r="T49">
        <v>0.56292214568983501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0.17505141588394907</v>
      </c>
      <c r="AG49">
        <v>1.1812541903569191</v>
      </c>
      <c r="AH49">
        <v>0</v>
      </c>
      <c r="AI49">
        <v>0</v>
      </c>
      <c r="AJ49">
        <v>0</v>
      </c>
      <c r="AK49">
        <v>0.61663950500939269</v>
      </c>
      <c r="AL49">
        <v>0</v>
      </c>
      <c r="AM49">
        <v>0.24915022030891254</v>
      </c>
      <c r="AN49">
        <v>1.1127977144646214E-2</v>
      </c>
      <c r="AO49">
        <v>0</v>
      </c>
      <c r="AP49">
        <v>0</v>
      </c>
      <c r="AQ49">
        <v>0.85430023001461075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85.617040283865592</v>
      </c>
      <c r="BA49">
        <v>4.0707800348131915</v>
      </c>
      <c r="BB49">
        <f t="shared" si="0"/>
        <v>93.316302137751194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1.8576558923924769</v>
      </c>
      <c r="M50">
        <v>2.3690493986202896</v>
      </c>
      <c r="N50">
        <v>2.5151756536061396</v>
      </c>
      <c r="O50">
        <v>1.3985496450933423</v>
      </c>
      <c r="P50">
        <v>0</v>
      </c>
      <c r="Q50">
        <v>0</v>
      </c>
      <c r="R50">
        <v>0</v>
      </c>
      <c r="S50">
        <v>0</v>
      </c>
      <c r="T50">
        <v>0.56292214568983501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0.17505141588394907</v>
      </c>
      <c r="AG50">
        <v>1.1812541903569191</v>
      </c>
      <c r="AH50">
        <v>0</v>
      </c>
      <c r="AI50">
        <v>0</v>
      </c>
      <c r="AJ50">
        <v>0</v>
      </c>
      <c r="AK50">
        <v>0.61663950500939269</v>
      </c>
      <c r="AL50">
        <v>0</v>
      </c>
      <c r="AM50">
        <v>0.24915022030891254</v>
      </c>
      <c r="AN50">
        <v>1.1127977144646214E-2</v>
      </c>
      <c r="AO50">
        <v>0</v>
      </c>
      <c r="AP50">
        <v>0</v>
      </c>
      <c r="AQ50">
        <v>0.85430023001461075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85.63791275307868</v>
      </c>
      <c r="BA50">
        <v>4.072523381336925</v>
      </c>
      <c r="BB50">
        <f t="shared" si="0"/>
        <v>93.35626564586228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2.0663812735601708</v>
      </c>
      <c r="M51">
        <v>2.3690493986202896</v>
      </c>
      <c r="N51">
        <v>2.5151756536061396</v>
      </c>
      <c r="O51">
        <v>1.3985496450933423</v>
      </c>
      <c r="P51">
        <v>0</v>
      </c>
      <c r="Q51">
        <v>0</v>
      </c>
      <c r="R51">
        <v>0</v>
      </c>
      <c r="S51">
        <v>0</v>
      </c>
      <c r="T51">
        <v>0.56292214568983501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0.17505141588394907</v>
      </c>
      <c r="AG51">
        <v>1.1812541903569191</v>
      </c>
      <c r="AH51">
        <v>0</v>
      </c>
      <c r="AI51">
        <v>0</v>
      </c>
      <c r="AJ51">
        <v>0</v>
      </c>
      <c r="AK51">
        <v>0.61663950500939269</v>
      </c>
      <c r="AL51">
        <v>0</v>
      </c>
      <c r="AM51">
        <v>0.24915022030891254</v>
      </c>
      <c r="AN51">
        <v>1.1127977144646214E-2</v>
      </c>
      <c r="AO51">
        <v>0</v>
      </c>
      <c r="AP51">
        <v>0</v>
      </c>
      <c r="AQ51">
        <v>0.85430023001461075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85.6796576915049</v>
      </c>
      <c r="BA51">
        <v>4.0829930406959489</v>
      </c>
      <c r="BB51">
        <f t="shared" si="0"/>
        <v>93.596266306097149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2.1394256128320213</v>
      </c>
      <c r="M52">
        <v>2.3690493986202896</v>
      </c>
      <c r="N52">
        <v>2.5151756536061396</v>
      </c>
      <c r="O52">
        <v>1.3985496450933423</v>
      </c>
      <c r="P52">
        <v>0</v>
      </c>
      <c r="Q52">
        <v>0</v>
      </c>
      <c r="R52">
        <v>0</v>
      </c>
      <c r="S52">
        <v>0</v>
      </c>
      <c r="T52">
        <v>0.56292214568983501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0.17505141588394907</v>
      </c>
      <c r="AG52">
        <v>1.1812541903569191</v>
      </c>
      <c r="AH52">
        <v>0</v>
      </c>
      <c r="AI52">
        <v>0</v>
      </c>
      <c r="AJ52">
        <v>0</v>
      </c>
      <c r="AK52">
        <v>0.61663950500939269</v>
      </c>
      <c r="AL52">
        <v>0</v>
      </c>
      <c r="AM52">
        <v>0.24915022030891254</v>
      </c>
      <c r="AN52">
        <v>1.1127977144646214E-2</v>
      </c>
      <c r="AO52">
        <v>0</v>
      </c>
      <c r="AP52">
        <v>0</v>
      </c>
      <c r="AQ52">
        <v>0.85430023001461075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85.731838864537679</v>
      </c>
      <c r="BA52">
        <v>4.0882274671102792</v>
      </c>
      <c r="BB52">
        <f t="shared" si="0"/>
        <v>93.716257391987455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2.1915897500660404</v>
      </c>
      <c r="M53">
        <v>2.3690493986202896</v>
      </c>
      <c r="N53">
        <v>2.5151756536061396</v>
      </c>
      <c r="O53">
        <v>1.3985496450933423</v>
      </c>
      <c r="P53">
        <v>0</v>
      </c>
      <c r="Q53">
        <v>0</v>
      </c>
      <c r="R53">
        <v>0</v>
      </c>
      <c r="S53">
        <v>0</v>
      </c>
      <c r="T53">
        <v>0.56292214568983501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0.17505141588394907</v>
      </c>
      <c r="AG53">
        <v>1.1812541903569191</v>
      </c>
      <c r="AH53">
        <v>0</v>
      </c>
      <c r="AI53">
        <v>0</v>
      </c>
      <c r="AJ53">
        <v>0</v>
      </c>
      <c r="AK53">
        <v>0.61663950500939269</v>
      </c>
      <c r="AL53">
        <v>0</v>
      </c>
      <c r="AM53">
        <v>0.24915022030891254</v>
      </c>
      <c r="AN53">
        <v>1.0200641619703609E-2</v>
      </c>
      <c r="AO53">
        <v>0</v>
      </c>
      <c r="AP53">
        <v>0</v>
      </c>
      <c r="AQ53">
        <v>1.2814503610937173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85.731838864537679</v>
      </c>
      <c r="BA53">
        <v>4.1082240409008248</v>
      </c>
      <c r="BB53">
        <f t="shared" si="0"/>
        <v>94.174647750985102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2.1394115478612363</v>
      </c>
      <c r="M54">
        <v>2.3690493986202896</v>
      </c>
      <c r="N54">
        <v>2.5151756536061396</v>
      </c>
      <c r="O54">
        <v>1.3985496450933423</v>
      </c>
      <c r="P54">
        <v>0</v>
      </c>
      <c r="Q54">
        <v>0</v>
      </c>
      <c r="R54">
        <v>0</v>
      </c>
      <c r="S54">
        <v>0</v>
      </c>
      <c r="T54">
        <v>0.56292214568983501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0.17505141588394907</v>
      </c>
      <c r="AG54">
        <v>1.1812541903569191</v>
      </c>
      <c r="AH54">
        <v>0</v>
      </c>
      <c r="AI54">
        <v>0</v>
      </c>
      <c r="AJ54">
        <v>0</v>
      </c>
      <c r="AK54">
        <v>0.61663950500939269</v>
      </c>
      <c r="AL54">
        <v>0</v>
      </c>
      <c r="AM54">
        <v>0.24915022030891254</v>
      </c>
      <c r="AN54">
        <v>1.0200641619703609E-2</v>
      </c>
      <c r="AO54">
        <v>0</v>
      </c>
      <c r="AP54">
        <v>0</v>
      </c>
      <c r="AQ54">
        <v>1.2814503610937173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85.627476518472136</v>
      </c>
      <c r="BA54">
        <v>4.1016806459831301</v>
      </c>
      <c r="BB54">
        <f t="shared" si="0"/>
        <v>94.024650597632444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2.139430146140926</v>
      </c>
      <c r="M55">
        <v>2.3690493986202896</v>
      </c>
      <c r="N55">
        <v>2.5151756536061396</v>
      </c>
      <c r="O55">
        <v>1.3985496450933423</v>
      </c>
      <c r="P55">
        <v>0</v>
      </c>
      <c r="Q55">
        <v>0</v>
      </c>
      <c r="R55">
        <v>0</v>
      </c>
      <c r="S55">
        <v>0</v>
      </c>
      <c r="T55">
        <v>0.56292214568983501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0.17505141588394907</v>
      </c>
      <c r="AG55">
        <v>1.1812541903569191</v>
      </c>
      <c r="AH55">
        <v>0</v>
      </c>
      <c r="AI55">
        <v>0</v>
      </c>
      <c r="AJ55">
        <v>0</v>
      </c>
      <c r="AK55">
        <v>0.61663950500939269</v>
      </c>
      <c r="AL55">
        <v>0</v>
      </c>
      <c r="AM55">
        <v>0.24915022030891254</v>
      </c>
      <c r="AN55">
        <v>1.0200641619703609E-2</v>
      </c>
      <c r="AO55">
        <v>0</v>
      </c>
      <c r="AP55">
        <v>0</v>
      </c>
      <c r="AQ55">
        <v>1.2814503610937173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84.74688269672302</v>
      </c>
      <c r="BA55">
        <v>4.0648726016421017</v>
      </c>
      <c r="BB55">
        <f t="shared" si="0"/>
        <v>93.180883418504038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2.1394367124874654</v>
      </c>
      <c r="M56">
        <v>2.3690493986202896</v>
      </c>
      <c r="N56">
        <v>2.5151756536061396</v>
      </c>
      <c r="O56">
        <v>1.3985496450933423</v>
      </c>
      <c r="P56">
        <v>0</v>
      </c>
      <c r="Q56">
        <v>0</v>
      </c>
      <c r="R56">
        <v>0</v>
      </c>
      <c r="S56">
        <v>0</v>
      </c>
      <c r="T56">
        <v>0.56292214568983501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0.17505141588394907</v>
      </c>
      <c r="AG56">
        <v>1.1812541903569191</v>
      </c>
      <c r="AH56">
        <v>0</v>
      </c>
      <c r="AI56">
        <v>0</v>
      </c>
      <c r="AJ56">
        <v>0</v>
      </c>
      <c r="AK56">
        <v>0.61663950500939269</v>
      </c>
      <c r="AL56">
        <v>0</v>
      </c>
      <c r="AM56">
        <v>0.24915022030891254</v>
      </c>
      <c r="AN56">
        <v>1.0200641619703609E-2</v>
      </c>
      <c r="AO56">
        <v>0</v>
      </c>
      <c r="AP56">
        <v>0</v>
      </c>
      <c r="AQ56">
        <v>1.2814503610937173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84.74688269672302</v>
      </c>
      <c r="BA56">
        <v>4.0648728761153876</v>
      </c>
      <c r="BB56">
        <f t="shared" si="0"/>
        <v>93.180889710377301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2.1394227744386063</v>
      </c>
      <c r="M57">
        <v>2.3690493986202896</v>
      </c>
      <c r="N57">
        <v>2.5151756536061396</v>
      </c>
      <c r="O57">
        <v>1.3985496450933423</v>
      </c>
      <c r="P57">
        <v>0</v>
      </c>
      <c r="Q57">
        <v>0</v>
      </c>
      <c r="R57">
        <v>0</v>
      </c>
      <c r="S57">
        <v>0</v>
      </c>
      <c r="T57">
        <v>0.56292214568983501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0.17505141588394907</v>
      </c>
      <c r="AG57">
        <v>1.1812541903569191</v>
      </c>
      <c r="AH57">
        <v>0</v>
      </c>
      <c r="AI57">
        <v>0</v>
      </c>
      <c r="AJ57">
        <v>0</v>
      </c>
      <c r="AK57">
        <v>0.61663950500939269</v>
      </c>
      <c r="AL57">
        <v>0</v>
      </c>
      <c r="AM57">
        <v>0.24915022030891254</v>
      </c>
      <c r="AN57">
        <v>1.0200641619703609E-2</v>
      </c>
      <c r="AO57">
        <v>0</v>
      </c>
      <c r="AP57">
        <v>0</v>
      </c>
      <c r="AQ57">
        <v>1.2814503610937173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84.74688269672302</v>
      </c>
      <c r="BA57">
        <v>4.0648722935049451</v>
      </c>
      <c r="BB57">
        <f t="shared" si="0"/>
        <v>93.180876354938874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2.1394363646125689</v>
      </c>
      <c r="M58">
        <v>2.3690493986202896</v>
      </c>
      <c r="N58">
        <v>2.5151756536061396</v>
      </c>
      <c r="O58">
        <v>1.3985496450933423</v>
      </c>
      <c r="P58">
        <v>0</v>
      </c>
      <c r="Q58">
        <v>0</v>
      </c>
      <c r="R58">
        <v>0</v>
      </c>
      <c r="S58">
        <v>0</v>
      </c>
      <c r="T58">
        <v>0.56292214568983501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0.17505141588394907</v>
      </c>
      <c r="AG58">
        <v>1.1812541903569191</v>
      </c>
      <c r="AH58">
        <v>0</v>
      </c>
      <c r="AI58">
        <v>0</v>
      </c>
      <c r="AJ58">
        <v>0</v>
      </c>
      <c r="AK58">
        <v>0.61663950500939269</v>
      </c>
      <c r="AL58">
        <v>0</v>
      </c>
      <c r="AM58">
        <v>0.24915022030891254</v>
      </c>
      <c r="AN58">
        <v>1.0200641619703609E-2</v>
      </c>
      <c r="AO58">
        <v>0</v>
      </c>
      <c r="AP58">
        <v>0</v>
      </c>
      <c r="AQ58">
        <v>1.2814503610937173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84.74688269672302</v>
      </c>
      <c r="BA58">
        <v>4.0648728615742167</v>
      </c>
      <c r="BB58">
        <f t="shared" si="0"/>
        <v>93.180889377043584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2.1394355175320832</v>
      </c>
      <c r="M59">
        <v>2.3690493986202896</v>
      </c>
      <c r="N59">
        <v>2.5151756536061396</v>
      </c>
      <c r="O59">
        <v>1.3985496450933423</v>
      </c>
      <c r="P59">
        <v>0</v>
      </c>
      <c r="Q59">
        <v>0</v>
      </c>
      <c r="R59">
        <v>0</v>
      </c>
      <c r="S59">
        <v>0</v>
      </c>
      <c r="T59">
        <v>0.56292214568983501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0.17505141588394907</v>
      </c>
      <c r="AG59">
        <v>1.1812541903569191</v>
      </c>
      <c r="AH59">
        <v>0</v>
      </c>
      <c r="AI59">
        <v>0</v>
      </c>
      <c r="AJ59">
        <v>0</v>
      </c>
      <c r="AK59">
        <v>0.61663950500939269</v>
      </c>
      <c r="AL59">
        <v>0</v>
      </c>
      <c r="AM59">
        <v>0.24915022030891254</v>
      </c>
      <c r="AN59">
        <v>1.0200641619703609E-2</v>
      </c>
      <c r="AO59">
        <v>0</v>
      </c>
      <c r="AP59">
        <v>0</v>
      </c>
      <c r="AQ59">
        <v>1.2814503610937173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84.787396159465672</v>
      </c>
      <c r="BA59">
        <v>4.0665662889089029</v>
      </c>
      <c r="BB59">
        <f t="shared" si="0"/>
        <v>93.21970856537105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2.1394077078685836</v>
      </c>
      <c r="M60">
        <v>2.3690493986202896</v>
      </c>
      <c r="N60">
        <v>2.5151756536061396</v>
      </c>
      <c r="O60">
        <v>1.3985496450933423</v>
      </c>
      <c r="P60">
        <v>0</v>
      </c>
      <c r="Q60">
        <v>0</v>
      </c>
      <c r="R60">
        <v>0</v>
      </c>
      <c r="S60">
        <v>0</v>
      </c>
      <c r="T60">
        <v>0.56292214568983501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0.17505141588394907</v>
      </c>
      <c r="AG60">
        <v>1.1812541903569191</v>
      </c>
      <c r="AH60">
        <v>0</v>
      </c>
      <c r="AI60">
        <v>0</v>
      </c>
      <c r="AJ60">
        <v>0</v>
      </c>
      <c r="AK60">
        <v>0.61663950500939269</v>
      </c>
      <c r="AL60">
        <v>0</v>
      </c>
      <c r="AM60">
        <v>0.24915022030891254</v>
      </c>
      <c r="AN60">
        <v>1.0200641619703609E-2</v>
      </c>
      <c r="AO60">
        <v>0</v>
      </c>
      <c r="AP60">
        <v>0</v>
      </c>
      <c r="AQ60">
        <v>1.2814503610937173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84.829141097891878</v>
      </c>
      <c r="BA60">
        <v>4.0683100648911825</v>
      </c>
      <c r="BB60">
        <f t="shared" si="0"/>
        <v>93.259681918151486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2.1394204611991547</v>
      </c>
      <c r="M61">
        <v>2.3690493986202896</v>
      </c>
      <c r="N61">
        <v>2.5151756536061396</v>
      </c>
      <c r="O61">
        <v>1.3985496450933423</v>
      </c>
      <c r="P61">
        <v>0</v>
      </c>
      <c r="Q61">
        <v>0</v>
      </c>
      <c r="R61">
        <v>0</v>
      </c>
      <c r="S61">
        <v>0</v>
      </c>
      <c r="T61">
        <v>0.56292214568983501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0.17505141588394907</v>
      </c>
      <c r="AG61">
        <v>1.1812541903569191</v>
      </c>
      <c r="AH61">
        <v>0</v>
      </c>
      <c r="AI61">
        <v>0</v>
      </c>
      <c r="AJ61">
        <v>0</v>
      </c>
      <c r="AK61">
        <v>0.61663950500939269</v>
      </c>
      <c r="AL61">
        <v>0</v>
      </c>
      <c r="AM61">
        <v>0.24915022030891254</v>
      </c>
      <c r="AN61">
        <v>9.5824397829263191E-3</v>
      </c>
      <c r="AO61">
        <v>0</v>
      </c>
      <c r="AP61">
        <v>0</v>
      </c>
      <c r="AQ61">
        <v>1.2814503610937173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84.880912126904605</v>
      </c>
      <c r="BA61">
        <v>4.070448786156355</v>
      </c>
      <c r="BB61">
        <f t="shared" si="0"/>
        <v>93.308708777392837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1.9933251573743285</v>
      </c>
      <c r="M62">
        <v>2.3690493986202896</v>
      </c>
      <c r="N62">
        <v>2.5151756536061396</v>
      </c>
      <c r="O62">
        <v>1.3985496450933423</v>
      </c>
      <c r="P62">
        <v>0</v>
      </c>
      <c r="Q62">
        <v>0</v>
      </c>
      <c r="R62">
        <v>0</v>
      </c>
      <c r="S62">
        <v>0</v>
      </c>
      <c r="T62">
        <v>0.56292214568983501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0.17505141588394907</v>
      </c>
      <c r="AG62">
        <v>1.1812541903569191</v>
      </c>
      <c r="AH62">
        <v>0</v>
      </c>
      <c r="AI62">
        <v>0</v>
      </c>
      <c r="AJ62">
        <v>0</v>
      </c>
      <c r="AK62">
        <v>0.61663950500939269</v>
      </c>
      <c r="AL62">
        <v>0</v>
      </c>
      <c r="AM62">
        <v>0.24915022030891254</v>
      </c>
      <c r="AN62">
        <v>9.5824397829263191E-3</v>
      </c>
      <c r="AO62">
        <v>0</v>
      </c>
      <c r="AP62">
        <v>0</v>
      </c>
      <c r="AQ62">
        <v>1.2814503610937173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84.87047589229806</v>
      </c>
      <c r="BA62">
        <v>4.0639057678499242</v>
      </c>
      <c r="BB62">
        <f t="shared" si="0"/>
        <v>93.158720257267902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2.1394093591376828</v>
      </c>
      <c r="M63">
        <v>2.3690493986202896</v>
      </c>
      <c r="N63">
        <v>2.5151756536061396</v>
      </c>
      <c r="O63">
        <v>1.3985496450933423</v>
      </c>
      <c r="P63">
        <v>0</v>
      </c>
      <c r="Q63">
        <v>0</v>
      </c>
      <c r="R63">
        <v>0</v>
      </c>
      <c r="S63">
        <v>0</v>
      </c>
      <c r="T63">
        <v>0.56292214568983501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0.17505141588394907</v>
      </c>
      <c r="AG63">
        <v>1.1812541903569191</v>
      </c>
      <c r="AH63">
        <v>0</v>
      </c>
      <c r="AI63">
        <v>0</v>
      </c>
      <c r="AJ63">
        <v>0</v>
      </c>
      <c r="AK63">
        <v>0.61663950500939269</v>
      </c>
      <c r="AL63">
        <v>0</v>
      </c>
      <c r="AM63">
        <v>0.24915022030891254</v>
      </c>
      <c r="AN63">
        <v>9.5824397829263191E-3</v>
      </c>
      <c r="AO63">
        <v>0</v>
      </c>
      <c r="AP63">
        <v>0</v>
      </c>
      <c r="AQ63">
        <v>1.2814503610937173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84.848783135044869</v>
      </c>
      <c r="BA63">
        <v>4.0691053302304425</v>
      </c>
      <c r="BB63">
        <f t="shared" si="0"/>
        <v>93.277912139397529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2.1393953081458719</v>
      </c>
      <c r="M64">
        <v>2.3690493986202896</v>
      </c>
      <c r="N64">
        <v>2.5151756536061396</v>
      </c>
      <c r="O64">
        <v>1.3985496450933423</v>
      </c>
      <c r="P64">
        <v>0</v>
      </c>
      <c r="Q64">
        <v>0</v>
      </c>
      <c r="R64">
        <v>0</v>
      </c>
      <c r="S64">
        <v>0</v>
      </c>
      <c r="T64">
        <v>0.56292214568983501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0.17505141588394907</v>
      </c>
      <c r="AG64">
        <v>1.1812541903569191</v>
      </c>
      <c r="AH64">
        <v>0</v>
      </c>
      <c r="AI64">
        <v>0</v>
      </c>
      <c r="AJ64">
        <v>0</v>
      </c>
      <c r="AK64">
        <v>0.61663950500939269</v>
      </c>
      <c r="AL64">
        <v>0</v>
      </c>
      <c r="AM64">
        <v>0.24915022030891254</v>
      </c>
      <c r="AN64">
        <v>9.5824397829263191E-3</v>
      </c>
      <c r="AO64">
        <v>0</v>
      </c>
      <c r="AP64">
        <v>0</v>
      </c>
      <c r="AQ64">
        <v>1.2814503610937173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84.848783135044869</v>
      </c>
      <c r="BA64">
        <v>4.0691047428989844</v>
      </c>
      <c r="BB64">
        <f t="shared" si="0"/>
        <v>93.277898675737177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2.1394028125758795</v>
      </c>
      <c r="M65">
        <v>2.3690493986202896</v>
      </c>
      <c r="N65">
        <v>2.5151756536061396</v>
      </c>
      <c r="O65">
        <v>1.3985496450933423</v>
      </c>
      <c r="P65">
        <v>0</v>
      </c>
      <c r="Q65">
        <v>0</v>
      </c>
      <c r="R65">
        <v>0</v>
      </c>
      <c r="S65">
        <v>0</v>
      </c>
      <c r="T65">
        <v>0.56292214568983501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0.17505141588394907</v>
      </c>
      <c r="AG65">
        <v>1.1812541903569191</v>
      </c>
      <c r="AH65">
        <v>0</v>
      </c>
      <c r="AI65">
        <v>0</v>
      </c>
      <c r="AJ65">
        <v>0</v>
      </c>
      <c r="AK65">
        <v>0.61663950500939269</v>
      </c>
      <c r="AL65">
        <v>0</v>
      </c>
      <c r="AM65">
        <v>0.24537524963473178</v>
      </c>
      <c r="AN65">
        <v>9.5824397829263191E-3</v>
      </c>
      <c r="AO65">
        <v>0</v>
      </c>
      <c r="AP65">
        <v>0</v>
      </c>
      <c r="AQ65">
        <v>1.2814503610937173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84.917364850761842</v>
      </c>
      <c r="BA65">
        <v>4.0718139785269543</v>
      </c>
      <c r="BB65">
        <f t="shared" si="0"/>
        <v>93.340003689582005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2.1393791389112535</v>
      </c>
      <c r="M66">
        <v>2.3690493986202896</v>
      </c>
      <c r="N66">
        <v>2.5151756536061396</v>
      </c>
      <c r="O66">
        <v>1.3985496450933423</v>
      </c>
      <c r="P66">
        <v>0</v>
      </c>
      <c r="Q66">
        <v>0</v>
      </c>
      <c r="R66">
        <v>0</v>
      </c>
      <c r="S66">
        <v>0</v>
      </c>
      <c r="T66">
        <v>0.56292214568983501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0.17505141588394907</v>
      </c>
      <c r="AG66">
        <v>1.1812541903569191</v>
      </c>
      <c r="AH66">
        <v>0</v>
      </c>
      <c r="AI66">
        <v>0</v>
      </c>
      <c r="AJ66">
        <v>0</v>
      </c>
      <c r="AK66">
        <v>0.61663950500939269</v>
      </c>
      <c r="AL66">
        <v>0</v>
      </c>
      <c r="AM66">
        <v>0.35233368388645375</v>
      </c>
      <c r="AN66">
        <v>9.5824397829263191E-3</v>
      </c>
      <c r="AO66">
        <v>0</v>
      </c>
      <c r="AP66">
        <v>0</v>
      </c>
      <c r="AQ66">
        <v>1.2814503610937173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85.020891254435398</v>
      </c>
      <c r="BA66">
        <v>4.0806112551930518</v>
      </c>
      <c r="BB66">
        <f t="shared" si="0"/>
        <v>93.541667577176568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2.1393963000414229</v>
      </c>
      <c r="M67">
        <v>2.3690493986202896</v>
      </c>
      <c r="N67">
        <v>2.5151756536061396</v>
      </c>
      <c r="O67">
        <v>1.3985496450933423</v>
      </c>
      <c r="P67">
        <v>0</v>
      </c>
      <c r="Q67">
        <v>0</v>
      </c>
      <c r="R67">
        <v>0</v>
      </c>
      <c r="S67">
        <v>0</v>
      </c>
      <c r="T67">
        <v>0.56292214568983501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0.17505141588394907</v>
      </c>
      <c r="AG67">
        <v>1.1812541903569191</v>
      </c>
      <c r="AH67">
        <v>0</v>
      </c>
      <c r="AI67">
        <v>0</v>
      </c>
      <c r="AJ67">
        <v>0</v>
      </c>
      <c r="AK67">
        <v>0.61663950500939269</v>
      </c>
      <c r="AL67">
        <v>0</v>
      </c>
      <c r="AM67">
        <v>0.37297035764975994</v>
      </c>
      <c r="AN67">
        <v>9.2733224796493433E-3</v>
      </c>
      <c r="AO67">
        <v>0</v>
      </c>
      <c r="AP67">
        <v>0</v>
      </c>
      <c r="AQ67">
        <v>1.2814503610937173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85.001067626800236</v>
      </c>
      <c r="BA67">
        <v>4.0806330367531638</v>
      </c>
      <c r="BB67">
        <f t="shared" si="0"/>
        <v>93.54216688557149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2.1393963000414229</v>
      </c>
      <c r="M68">
        <v>2.3690493986202896</v>
      </c>
      <c r="N68">
        <v>2.5151756536061396</v>
      </c>
      <c r="O68">
        <v>1.3985496450933423</v>
      </c>
      <c r="P68">
        <v>0</v>
      </c>
      <c r="Q68">
        <v>0</v>
      </c>
      <c r="R68">
        <v>0</v>
      </c>
      <c r="S68">
        <v>0</v>
      </c>
      <c r="T68">
        <v>0.56292214568983501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0.17505141588394907</v>
      </c>
      <c r="AG68">
        <v>1.1812541903569191</v>
      </c>
      <c r="AH68">
        <v>0</v>
      </c>
      <c r="AI68">
        <v>0</v>
      </c>
      <c r="AJ68">
        <v>0</v>
      </c>
      <c r="AK68">
        <v>0.61663950500939269</v>
      </c>
      <c r="AL68">
        <v>0</v>
      </c>
      <c r="AM68">
        <v>0.37297035764975994</v>
      </c>
      <c r="AN68">
        <v>9.2733224796493433E-3</v>
      </c>
      <c r="AO68">
        <v>0</v>
      </c>
      <c r="AP68">
        <v>0</v>
      </c>
      <c r="AQ68">
        <v>1.2814503610937173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85.10766645794196</v>
      </c>
      <c r="BA68">
        <v>4.08508886789489</v>
      </c>
      <c r="BB68">
        <f t="shared" ref="BB68:BB99" si="1">SUM(B68:AZ68)-BA68</f>
        <v>93.644309885571488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2.1393963000414229</v>
      </c>
      <c r="M69">
        <v>2.3690493986202896</v>
      </c>
      <c r="N69">
        <v>2.5151756536061396</v>
      </c>
      <c r="O69">
        <v>1.3985496450933423</v>
      </c>
      <c r="P69">
        <v>0</v>
      </c>
      <c r="Q69">
        <v>0</v>
      </c>
      <c r="R69">
        <v>0</v>
      </c>
      <c r="S69">
        <v>0</v>
      </c>
      <c r="T69">
        <v>0.56292214568983501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0.17505141588394907</v>
      </c>
      <c r="AG69">
        <v>1.1812541903569191</v>
      </c>
      <c r="AH69">
        <v>0</v>
      </c>
      <c r="AI69">
        <v>0</v>
      </c>
      <c r="AJ69">
        <v>0</v>
      </c>
      <c r="AK69">
        <v>0.61663950500939269</v>
      </c>
      <c r="AL69">
        <v>0</v>
      </c>
      <c r="AM69">
        <v>0.37297035764975994</v>
      </c>
      <c r="AN69">
        <v>8.6550878730953865E-3</v>
      </c>
      <c r="AO69">
        <v>0</v>
      </c>
      <c r="AP69">
        <v>0</v>
      </c>
      <c r="AQ69">
        <v>1.2814503610937173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85.254471926528907</v>
      </c>
      <c r="BA69">
        <v>4.0911994942752665</v>
      </c>
      <c r="BB69">
        <f t="shared" si="1"/>
        <v>93.784386493171496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2.1393963000414229</v>
      </c>
      <c r="M70">
        <v>2.3690493986202896</v>
      </c>
      <c r="N70">
        <v>2.5151756536061396</v>
      </c>
      <c r="O70">
        <v>1.3985496450933423</v>
      </c>
      <c r="P70">
        <v>0</v>
      </c>
      <c r="Q70">
        <v>0</v>
      </c>
      <c r="R70">
        <v>0</v>
      </c>
      <c r="S70">
        <v>0</v>
      </c>
      <c r="T70">
        <v>0.56292214568983501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9.4162936756418292E-2</v>
      </c>
      <c r="AC70">
        <v>0</v>
      </c>
      <c r="AD70">
        <v>0</v>
      </c>
      <c r="AE70">
        <v>0</v>
      </c>
      <c r="AF70">
        <v>0.17505141588394907</v>
      </c>
      <c r="AG70">
        <v>1.1812541903569191</v>
      </c>
      <c r="AH70">
        <v>0</v>
      </c>
      <c r="AI70">
        <v>0</v>
      </c>
      <c r="AJ70">
        <v>0</v>
      </c>
      <c r="AK70">
        <v>0.61663950500939269</v>
      </c>
      <c r="AL70">
        <v>0</v>
      </c>
      <c r="AM70">
        <v>0.37297035764975994</v>
      </c>
      <c r="AN70">
        <v>8.6550878730953865E-3</v>
      </c>
      <c r="AO70">
        <v>0</v>
      </c>
      <c r="AP70">
        <v>0</v>
      </c>
      <c r="AQ70">
        <v>1.2814503610937173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85.371429764141098</v>
      </c>
      <c r="BA70">
        <v>4.1000243426438843</v>
      </c>
      <c r="BB70">
        <f t="shared" si="1"/>
        <v>93.986682419171501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2.1393963000414229</v>
      </c>
      <c r="M71">
        <v>1.1585307112132943</v>
      </c>
      <c r="N71">
        <v>2.5151756536061396</v>
      </c>
      <c r="O71">
        <v>1.3985496450933423</v>
      </c>
      <c r="P71">
        <v>0</v>
      </c>
      <c r="Q71">
        <v>0</v>
      </c>
      <c r="R71">
        <v>0</v>
      </c>
      <c r="S71">
        <v>0</v>
      </c>
      <c r="T71">
        <v>0.56292214568983501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0.36911860050093931</v>
      </c>
      <c r="AC71">
        <v>0</v>
      </c>
      <c r="AD71">
        <v>0</v>
      </c>
      <c r="AE71">
        <v>0</v>
      </c>
      <c r="AF71">
        <v>0.17505141588394907</v>
      </c>
      <c r="AG71">
        <v>1.1812541903569191</v>
      </c>
      <c r="AH71">
        <v>0.3253414160926737</v>
      </c>
      <c r="AI71">
        <v>0</v>
      </c>
      <c r="AJ71">
        <v>0</v>
      </c>
      <c r="AK71">
        <v>0.61663950500939269</v>
      </c>
      <c r="AL71">
        <v>0</v>
      </c>
      <c r="AM71">
        <v>0.37297035764975994</v>
      </c>
      <c r="AN71">
        <v>8.6550878730953865E-3</v>
      </c>
      <c r="AO71">
        <v>0</v>
      </c>
      <c r="AP71">
        <v>0</v>
      </c>
      <c r="AQ71">
        <v>1.2814503610937173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85.779697349196397</v>
      </c>
      <c r="BA71">
        <v>4.0915826645027726</v>
      </c>
      <c r="BB71">
        <f t="shared" si="1"/>
        <v>93.793170074798113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2.1393963000414229</v>
      </c>
      <c r="M72">
        <v>1.1585307112132943</v>
      </c>
      <c r="N72">
        <v>2.5151756536061396</v>
      </c>
      <c r="O72">
        <v>1.3985496450933423</v>
      </c>
      <c r="P72">
        <v>0</v>
      </c>
      <c r="Q72">
        <v>0</v>
      </c>
      <c r="R72">
        <v>0</v>
      </c>
      <c r="S72">
        <v>0</v>
      </c>
      <c r="T72">
        <v>0.56292214568983501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0.36911860050093931</v>
      </c>
      <c r="AC72">
        <v>0</v>
      </c>
      <c r="AD72">
        <v>0</v>
      </c>
      <c r="AE72">
        <v>0</v>
      </c>
      <c r="AF72">
        <v>0.17505141588394907</v>
      </c>
      <c r="AG72">
        <v>1.1812541903569191</v>
      </c>
      <c r="AH72">
        <v>0.71168431934877885</v>
      </c>
      <c r="AI72">
        <v>0</v>
      </c>
      <c r="AJ72">
        <v>0</v>
      </c>
      <c r="AK72">
        <v>0.61663950500939269</v>
      </c>
      <c r="AL72">
        <v>0</v>
      </c>
      <c r="AM72">
        <v>0.37297035764975994</v>
      </c>
      <c r="AN72">
        <v>8.6550878730953865E-3</v>
      </c>
      <c r="AO72">
        <v>0</v>
      </c>
      <c r="AP72">
        <v>0</v>
      </c>
      <c r="AQ72">
        <v>1.2814503610937173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86.031452723857214</v>
      </c>
      <c r="BA72">
        <v>4.1182551725196985</v>
      </c>
      <c r="BB72">
        <f t="shared" si="1"/>
        <v>94.404595844698107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2.1393963000414229</v>
      </c>
      <c r="M73">
        <v>1.1585307112132943</v>
      </c>
      <c r="N73">
        <v>2.5151756536061396</v>
      </c>
      <c r="O73">
        <v>1.3985496450933423</v>
      </c>
      <c r="P73">
        <v>0</v>
      </c>
      <c r="Q73">
        <v>4.061472382678625E-5</v>
      </c>
      <c r="R73">
        <v>0</v>
      </c>
      <c r="S73">
        <v>0</v>
      </c>
      <c r="T73">
        <v>0.56292214568983501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0.74200370381966185</v>
      </c>
      <c r="AC73">
        <v>0</v>
      </c>
      <c r="AD73">
        <v>0.18908547651847218</v>
      </c>
      <c r="AE73">
        <v>0</v>
      </c>
      <c r="AF73">
        <v>0.17505141588394907</v>
      </c>
      <c r="AG73">
        <v>1.1812541903569191</v>
      </c>
      <c r="AH73">
        <v>1.3155993015028176</v>
      </c>
      <c r="AI73">
        <v>0</v>
      </c>
      <c r="AJ73">
        <v>0</v>
      </c>
      <c r="AK73">
        <v>0.61663950500939269</v>
      </c>
      <c r="AL73">
        <v>0</v>
      </c>
      <c r="AM73">
        <v>0.37297035764975994</v>
      </c>
      <c r="AN73">
        <v>8.6550878730953865E-3</v>
      </c>
      <c r="AO73">
        <v>0</v>
      </c>
      <c r="AP73">
        <v>0</v>
      </c>
      <c r="AQ73">
        <v>1.2814503610937173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87.225986224170313</v>
      </c>
      <c r="BA73">
        <v>4.2169223870194816</v>
      </c>
      <c r="BB73">
        <f t="shared" si="1"/>
        <v>96.666388307226484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5.8359971739518554E-4</v>
      </c>
      <c r="L74">
        <v>2.1393963000414229</v>
      </c>
      <c r="M74">
        <v>1.1585307112132943</v>
      </c>
      <c r="N74">
        <v>2.5151756536061396</v>
      </c>
      <c r="O74">
        <v>1.3985496450933423</v>
      </c>
      <c r="P74">
        <v>0</v>
      </c>
      <c r="Q74">
        <v>4.061472382678625E-5</v>
      </c>
      <c r="R74">
        <v>0</v>
      </c>
      <c r="S74">
        <v>1.0686227131721988E-4</v>
      </c>
      <c r="T74">
        <v>0.56292214568983501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0.74200370381966185</v>
      </c>
      <c r="AC74">
        <v>0.23177082237528696</v>
      </c>
      <c r="AD74">
        <v>0.2104338509705698</v>
      </c>
      <c r="AE74">
        <v>0</v>
      </c>
      <c r="AF74">
        <v>0.35010285357962845</v>
      </c>
      <c r="AG74">
        <v>1.1812541903569191</v>
      </c>
      <c r="AH74">
        <v>1.3216994502191608</v>
      </c>
      <c r="AI74">
        <v>0</v>
      </c>
      <c r="AJ74">
        <v>0</v>
      </c>
      <c r="AK74">
        <v>0.61663950500939269</v>
      </c>
      <c r="AL74">
        <v>0</v>
      </c>
      <c r="AM74">
        <v>0.37297035764975994</v>
      </c>
      <c r="AN74">
        <v>8.6550878730953865E-3</v>
      </c>
      <c r="AO74">
        <v>0</v>
      </c>
      <c r="AP74">
        <v>0</v>
      </c>
      <c r="AQ74">
        <v>1.2814503610937173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87.297097683155897</v>
      </c>
      <c r="BA74">
        <v>4.2380762260556128</v>
      </c>
      <c r="BB74">
        <f t="shared" si="1"/>
        <v>97.151307172404046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5.4705685726926499E-4</v>
      </c>
      <c r="L75">
        <v>2.1393963000414229</v>
      </c>
      <c r="M75">
        <v>1.1585307112132943</v>
      </c>
      <c r="N75">
        <v>2.5151756536061396</v>
      </c>
      <c r="O75">
        <v>1.3985496450933423</v>
      </c>
      <c r="P75">
        <v>0</v>
      </c>
      <c r="Q75">
        <v>4.061472382678625E-5</v>
      </c>
      <c r="R75">
        <v>0</v>
      </c>
      <c r="S75">
        <v>0</v>
      </c>
      <c r="T75">
        <v>0.56292214568983501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0.74426359423919852</v>
      </c>
      <c r="AC75">
        <v>0.36595390732623667</v>
      </c>
      <c r="AD75">
        <v>0.30497658922980586</v>
      </c>
      <c r="AE75">
        <v>0</v>
      </c>
      <c r="AF75">
        <v>0.53369336558129821</v>
      </c>
      <c r="AG75">
        <v>1.1812541903569191</v>
      </c>
      <c r="AH75">
        <v>1.3216994502191608</v>
      </c>
      <c r="AI75">
        <v>0</v>
      </c>
      <c r="AJ75">
        <v>0</v>
      </c>
      <c r="AK75">
        <v>0.61663950500939269</v>
      </c>
      <c r="AL75">
        <v>0</v>
      </c>
      <c r="AM75">
        <v>0.37297035764975994</v>
      </c>
      <c r="AN75">
        <v>8.6550878730953865E-3</v>
      </c>
      <c r="AO75">
        <v>0</v>
      </c>
      <c r="AP75">
        <v>0</v>
      </c>
      <c r="AQ75">
        <v>1.1649548737215611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87.552041327489036</v>
      </c>
      <c r="BA75">
        <v>4.261186650913479</v>
      </c>
      <c r="BB75">
        <f t="shared" si="1"/>
        <v>97.681077725007114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2.1393963000414229</v>
      </c>
      <c r="M76">
        <v>1.1585307112132943</v>
      </c>
      <c r="N76">
        <v>2.5151756536061396</v>
      </c>
      <c r="O76">
        <v>1.3985496450933423</v>
      </c>
      <c r="P76">
        <v>0</v>
      </c>
      <c r="Q76">
        <v>5.2581972023020103E-3</v>
      </c>
      <c r="R76">
        <v>0</v>
      </c>
      <c r="S76">
        <v>0</v>
      </c>
      <c r="T76">
        <v>0.56292214568983501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1.1163954195366312</v>
      </c>
      <c r="AC76">
        <v>0.69601386871216853</v>
      </c>
      <c r="AD76">
        <v>0.63130152974326859</v>
      </c>
      <c r="AE76">
        <v>0</v>
      </c>
      <c r="AF76">
        <v>0.56571497056981823</v>
      </c>
      <c r="AG76">
        <v>1.1812541903569191</v>
      </c>
      <c r="AH76">
        <v>1.7283762041327486</v>
      </c>
      <c r="AI76">
        <v>0</v>
      </c>
      <c r="AJ76">
        <v>0</v>
      </c>
      <c r="AK76">
        <v>0.61663950500939269</v>
      </c>
      <c r="AL76">
        <v>0</v>
      </c>
      <c r="AM76">
        <v>0.37297035764975994</v>
      </c>
      <c r="AN76">
        <v>8.6550878730953865E-3</v>
      </c>
      <c r="AO76">
        <v>0</v>
      </c>
      <c r="AP76">
        <v>0</v>
      </c>
      <c r="AQ76">
        <v>1.2814503610937173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88.331257566270082</v>
      </c>
      <c r="BA76">
        <v>4.3601522196365821</v>
      </c>
      <c r="BB76">
        <f t="shared" si="1"/>
        <v>99.949709494157361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2.1393963000414229</v>
      </c>
      <c r="M77">
        <v>1.1585307112132943</v>
      </c>
      <c r="N77">
        <v>2.5151756536061396</v>
      </c>
      <c r="O77">
        <v>1.3985496450933423</v>
      </c>
      <c r="P77">
        <v>0</v>
      </c>
      <c r="Q77">
        <v>5.2581972023020103E-3</v>
      </c>
      <c r="R77">
        <v>0</v>
      </c>
      <c r="S77">
        <v>0</v>
      </c>
      <c r="T77">
        <v>0.56292214568983501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1.1163954195366312</v>
      </c>
      <c r="AC77">
        <v>0.69601386871216853</v>
      </c>
      <c r="AD77">
        <v>0.63130152974326859</v>
      </c>
      <c r="AE77">
        <v>0</v>
      </c>
      <c r="AF77">
        <v>0.56571497056981823</v>
      </c>
      <c r="AG77">
        <v>1.1812541903569191</v>
      </c>
      <c r="AH77">
        <v>2.2367221681277392</v>
      </c>
      <c r="AI77">
        <v>0</v>
      </c>
      <c r="AJ77">
        <v>0</v>
      </c>
      <c r="AK77">
        <v>0.61663950500939269</v>
      </c>
      <c r="AL77">
        <v>0</v>
      </c>
      <c r="AM77">
        <v>0.37297035764975994</v>
      </c>
      <c r="AN77">
        <v>8.6550878730953865E-3</v>
      </c>
      <c r="AO77">
        <v>0</v>
      </c>
      <c r="AP77">
        <v>0</v>
      </c>
      <c r="AQ77">
        <v>1.2814503610937173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88.526930703402186</v>
      </c>
      <c r="BA77">
        <v>4.3895802180636903</v>
      </c>
      <c r="BB77">
        <f t="shared" si="1"/>
        <v>100.62430059685735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2.1393963000414229</v>
      </c>
      <c r="M78">
        <v>1.1585307112132943</v>
      </c>
      <c r="N78">
        <v>2.5151756536061396</v>
      </c>
      <c r="O78">
        <v>1.3985496450933423</v>
      </c>
      <c r="P78">
        <v>0</v>
      </c>
      <c r="Q78">
        <v>5.2581972023020103E-3</v>
      </c>
      <c r="R78">
        <v>1.5205931279997924E-3</v>
      </c>
      <c r="S78">
        <v>0</v>
      </c>
      <c r="T78">
        <v>0.56292214568983501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1.1163954195366312</v>
      </c>
      <c r="AC78">
        <v>0.69601386871216853</v>
      </c>
      <c r="AD78">
        <v>0.63130152974326859</v>
      </c>
      <c r="AE78">
        <v>0</v>
      </c>
      <c r="AF78">
        <v>0.56571497056981823</v>
      </c>
      <c r="AG78">
        <v>1.1812541903569191</v>
      </c>
      <c r="AH78">
        <v>3.0134747620538502</v>
      </c>
      <c r="AI78">
        <v>0</v>
      </c>
      <c r="AJ78">
        <v>0</v>
      </c>
      <c r="AK78">
        <v>0.61663950500939269</v>
      </c>
      <c r="AL78">
        <v>0</v>
      </c>
      <c r="AM78">
        <v>0.37297035764975994</v>
      </c>
      <c r="AN78">
        <v>8.6550878730953865E-3</v>
      </c>
      <c r="AO78">
        <v>0</v>
      </c>
      <c r="AP78">
        <v>0</v>
      </c>
      <c r="AQ78">
        <v>1.2814503610937173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89.038856188687106</v>
      </c>
      <c r="BA78">
        <v>4.4435105225674709</v>
      </c>
      <c r="BB78">
        <f t="shared" si="1"/>
        <v>101.86056896469259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2.1393963000414229</v>
      </c>
      <c r="M79">
        <v>1.1585307112132943</v>
      </c>
      <c r="N79">
        <v>2.5151756536061396</v>
      </c>
      <c r="O79">
        <v>1.3985496450933423</v>
      </c>
      <c r="P79">
        <v>0</v>
      </c>
      <c r="Q79">
        <v>5.2581972023020103E-3</v>
      </c>
      <c r="R79">
        <v>0</v>
      </c>
      <c r="S79">
        <v>0</v>
      </c>
      <c r="T79">
        <v>0.56292214568983501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1.1163954195366312</v>
      </c>
      <c r="AC79">
        <v>0.69601386871216853</v>
      </c>
      <c r="AD79">
        <v>0.63130152974326859</v>
      </c>
      <c r="AE79">
        <v>0</v>
      </c>
      <c r="AF79">
        <v>0.74717074671258599</v>
      </c>
      <c r="AG79">
        <v>1.1812541903569191</v>
      </c>
      <c r="AH79">
        <v>3.0134747620538502</v>
      </c>
      <c r="AI79">
        <v>0</v>
      </c>
      <c r="AJ79">
        <v>0</v>
      </c>
      <c r="AK79">
        <v>0.61663950500939269</v>
      </c>
      <c r="AL79">
        <v>0</v>
      </c>
      <c r="AM79">
        <v>0.37297035764975994</v>
      </c>
      <c r="AN79">
        <v>8.6550878730953865E-3</v>
      </c>
      <c r="AO79">
        <v>0</v>
      </c>
      <c r="AP79">
        <v>0</v>
      </c>
      <c r="AQ79">
        <v>1.2814503610937173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89.088757044458347</v>
      </c>
      <c r="BA79">
        <v>4.4531176689887157</v>
      </c>
      <c r="BB79">
        <f t="shared" si="1"/>
        <v>102.08079785705736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2.298625868533786E-3</v>
      </c>
      <c r="L80">
        <v>2.1393963000414229</v>
      </c>
      <c r="M80">
        <v>1.1585307112132943</v>
      </c>
      <c r="N80">
        <v>2.5151756536061396</v>
      </c>
      <c r="O80">
        <v>1.3985496450933423</v>
      </c>
      <c r="P80">
        <v>0</v>
      </c>
      <c r="Q80">
        <v>5.2581972023020103E-3</v>
      </c>
      <c r="R80">
        <v>0</v>
      </c>
      <c r="S80">
        <v>0</v>
      </c>
      <c r="T80">
        <v>0.56292214568983501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1.1163954195366312</v>
      </c>
      <c r="AC80">
        <v>0.69601386871216853</v>
      </c>
      <c r="AD80">
        <v>0.42086767877269882</v>
      </c>
      <c r="AE80">
        <v>0</v>
      </c>
      <c r="AF80">
        <v>0.74717074671258599</v>
      </c>
      <c r="AG80">
        <v>1.1812541903569191</v>
      </c>
      <c r="AH80">
        <v>2.2367221681277392</v>
      </c>
      <c r="AI80">
        <v>0</v>
      </c>
      <c r="AJ80">
        <v>0</v>
      </c>
      <c r="AK80">
        <v>0.61663950500939269</v>
      </c>
      <c r="AL80">
        <v>0</v>
      </c>
      <c r="AM80">
        <v>0.37297035764975994</v>
      </c>
      <c r="AN80">
        <v>8.6550878730953865E-3</v>
      </c>
      <c r="AO80">
        <v>0</v>
      </c>
      <c r="AP80">
        <v>0</v>
      </c>
      <c r="AQ80">
        <v>1.2814503610937173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88.583246712586089</v>
      </c>
      <c r="BA80">
        <v>4.3908190262810827</v>
      </c>
      <c r="BB80">
        <f t="shared" si="1"/>
        <v>100.65269834886459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2.0542640788399182E-3</v>
      </c>
      <c r="L81">
        <v>2.1393963000414229</v>
      </c>
      <c r="M81">
        <v>1.1585307112132943</v>
      </c>
      <c r="N81">
        <v>2.5151756536061396</v>
      </c>
      <c r="O81">
        <v>1.3985496450933423</v>
      </c>
      <c r="P81">
        <v>0</v>
      </c>
      <c r="Q81">
        <v>5.2581972023020103E-3</v>
      </c>
      <c r="R81">
        <v>0</v>
      </c>
      <c r="S81">
        <v>0</v>
      </c>
      <c r="T81">
        <v>0.56292214568983501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0.36911860050093931</v>
      </c>
      <c r="AC81">
        <v>0.46399905238989769</v>
      </c>
      <c r="AD81">
        <v>0.42086767877269882</v>
      </c>
      <c r="AE81">
        <v>0</v>
      </c>
      <c r="AF81">
        <v>0.54436724118138169</v>
      </c>
      <c r="AG81">
        <v>1.1812541903569191</v>
      </c>
      <c r="AH81">
        <v>2.0333837911709454</v>
      </c>
      <c r="AI81">
        <v>0</v>
      </c>
      <c r="AJ81">
        <v>0</v>
      </c>
      <c r="AK81">
        <v>0.61663950500939269</v>
      </c>
      <c r="AL81">
        <v>0</v>
      </c>
      <c r="AM81">
        <v>0.37297035764975994</v>
      </c>
      <c r="AN81">
        <v>8.6550878730953865E-3</v>
      </c>
      <c r="AO81">
        <v>0</v>
      </c>
      <c r="AP81">
        <v>0</v>
      </c>
      <c r="AQ81">
        <v>0.85430023001461075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88.141909830932988</v>
      </c>
      <c r="BA81">
        <v>4.2965949337801028</v>
      </c>
      <c r="BB81">
        <f t="shared" si="1"/>
        <v>98.492757548997702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2.4390241208599004E-3</v>
      </c>
      <c r="L82">
        <v>2.1393963000414229</v>
      </c>
      <c r="M82">
        <v>1.1585307112132943</v>
      </c>
      <c r="N82">
        <v>2.5151756536061396</v>
      </c>
      <c r="O82">
        <v>1.3985496450933423</v>
      </c>
      <c r="P82">
        <v>0</v>
      </c>
      <c r="Q82">
        <v>5.2581972023020103E-3</v>
      </c>
      <c r="R82">
        <v>0</v>
      </c>
      <c r="S82">
        <v>0</v>
      </c>
      <c r="T82">
        <v>0.56292214568983501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0.22262197349196408</v>
      </c>
      <c r="AD82">
        <v>0.2104338509705698</v>
      </c>
      <c r="AE82">
        <v>0</v>
      </c>
      <c r="AF82">
        <v>0.54436724118138169</v>
      </c>
      <c r="AG82">
        <v>1.1812541903569191</v>
      </c>
      <c r="AH82">
        <v>1.7283762041327486</v>
      </c>
      <c r="AI82">
        <v>0</v>
      </c>
      <c r="AJ82">
        <v>0</v>
      </c>
      <c r="AK82">
        <v>0.61663950500939269</v>
      </c>
      <c r="AL82">
        <v>0</v>
      </c>
      <c r="AM82">
        <v>0.37297035764975994</v>
      </c>
      <c r="AN82">
        <v>8.6550878730953865E-3</v>
      </c>
      <c r="AO82">
        <v>0</v>
      </c>
      <c r="AP82">
        <v>0</v>
      </c>
      <c r="AQ82">
        <v>0.42306255771237733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87.705289083698574</v>
      </c>
      <c r="BA82">
        <v>4.2132703642740372</v>
      </c>
      <c r="BB82">
        <f t="shared" si="1"/>
        <v>96.582671364769936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2.1393963000414229</v>
      </c>
      <c r="M83">
        <v>1.1585307112132943</v>
      </c>
      <c r="N83">
        <v>2.5151756536061396</v>
      </c>
      <c r="O83">
        <v>1.3985496450933423</v>
      </c>
      <c r="P83">
        <v>0</v>
      </c>
      <c r="Q83">
        <v>5.2581972023020103E-3</v>
      </c>
      <c r="R83">
        <v>0</v>
      </c>
      <c r="S83">
        <v>0</v>
      </c>
      <c r="T83">
        <v>0.56292214568983501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0.54436724118138169</v>
      </c>
      <c r="AG83">
        <v>1.1812541903569191</v>
      </c>
      <c r="AH83">
        <v>1.1183610732623666</v>
      </c>
      <c r="AI83">
        <v>0</v>
      </c>
      <c r="AJ83">
        <v>0</v>
      </c>
      <c r="AK83">
        <v>0.61663950500939269</v>
      </c>
      <c r="AL83">
        <v>0</v>
      </c>
      <c r="AM83">
        <v>0.37297035764975994</v>
      </c>
      <c r="AN83">
        <v>8.6550878730953865E-3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87.421413066165712</v>
      </c>
      <c r="BA83">
        <v>4.1400180146876107</v>
      </c>
      <c r="BB83">
        <f t="shared" si="1"/>
        <v>94.903475159657347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2.1393963000414229</v>
      </c>
      <c r="M84">
        <v>1.1585307112132943</v>
      </c>
      <c r="N84">
        <v>2.5151756536061396</v>
      </c>
      <c r="O84">
        <v>1.3985496450933423</v>
      </c>
      <c r="P84">
        <v>0</v>
      </c>
      <c r="Q84">
        <v>5.2581972023020103E-3</v>
      </c>
      <c r="R84">
        <v>0</v>
      </c>
      <c r="S84">
        <v>0</v>
      </c>
      <c r="T84">
        <v>0.56292214568983501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0.54436724118138169</v>
      </c>
      <c r="AG84">
        <v>1.1812541903569191</v>
      </c>
      <c r="AH84">
        <v>0.71168431934877885</v>
      </c>
      <c r="AI84">
        <v>0</v>
      </c>
      <c r="AJ84">
        <v>0</v>
      </c>
      <c r="AK84">
        <v>0.61663950500939269</v>
      </c>
      <c r="AL84">
        <v>0</v>
      </c>
      <c r="AM84">
        <v>0.37297035764975994</v>
      </c>
      <c r="AN84">
        <v>8.6550878730953865E-3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87.098398037987891</v>
      </c>
      <c r="BA84">
        <v>4.1095168981961976</v>
      </c>
      <c r="BB84">
        <f t="shared" si="1"/>
        <v>94.204284494057362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3.8707304783091673E-4</v>
      </c>
      <c r="L85">
        <v>2.1393963000414229</v>
      </c>
      <c r="M85">
        <v>1.1585307112132943</v>
      </c>
      <c r="N85">
        <v>2.5151756536061396</v>
      </c>
      <c r="O85">
        <v>1.3985496450933423</v>
      </c>
      <c r="P85">
        <v>0</v>
      </c>
      <c r="Q85">
        <v>5.2581972023020103E-3</v>
      </c>
      <c r="R85">
        <v>0</v>
      </c>
      <c r="S85">
        <v>0</v>
      </c>
      <c r="T85">
        <v>0.56292214568983501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0.54436724118138169</v>
      </c>
      <c r="AG85">
        <v>1.1812541903569191</v>
      </c>
      <c r="AH85">
        <v>0.3253414160926737</v>
      </c>
      <c r="AI85">
        <v>0</v>
      </c>
      <c r="AJ85">
        <v>0</v>
      </c>
      <c r="AK85">
        <v>0.61663950500939269</v>
      </c>
      <c r="AL85">
        <v>0</v>
      </c>
      <c r="AM85">
        <v>0.37297035764975994</v>
      </c>
      <c r="AN85">
        <v>8.0368860363180961E-3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87.002426424546016</v>
      </c>
      <c r="BA85">
        <v>4.0893464902148393</v>
      </c>
      <c r="BB85">
        <f t="shared" si="1"/>
        <v>93.741909256551793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6.5665194777832323E-4</v>
      </c>
      <c r="L86">
        <v>2.1393963000414229</v>
      </c>
      <c r="M86">
        <v>1.1585307112132943</v>
      </c>
      <c r="N86">
        <v>2.5151756536061396</v>
      </c>
      <c r="O86">
        <v>1.3985496450933423</v>
      </c>
      <c r="P86">
        <v>0</v>
      </c>
      <c r="Q86">
        <v>5.2581972023020103E-3</v>
      </c>
      <c r="R86">
        <v>0</v>
      </c>
      <c r="S86">
        <v>0</v>
      </c>
      <c r="T86">
        <v>0.56292214568983501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0.54436724118138169</v>
      </c>
      <c r="AG86">
        <v>1.1812541903569191</v>
      </c>
      <c r="AH86">
        <v>0</v>
      </c>
      <c r="AI86">
        <v>0</v>
      </c>
      <c r="AJ86">
        <v>0</v>
      </c>
      <c r="AK86">
        <v>0.61663950500939269</v>
      </c>
      <c r="AL86">
        <v>0</v>
      </c>
      <c r="AM86">
        <v>0.37297035764975994</v>
      </c>
      <c r="AN86">
        <v>8.0368860363180961E-3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86.918381340012516</v>
      </c>
      <c r="BA86">
        <v>4.072245402886689</v>
      </c>
      <c r="BB86">
        <f t="shared" si="1"/>
        <v>93.349893422153713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4.6063379089442613E-4</v>
      </c>
      <c r="L87">
        <v>2.1393963000414229</v>
      </c>
      <c r="M87">
        <v>1.1585307112132943</v>
      </c>
      <c r="N87">
        <v>2.5151756536061396</v>
      </c>
      <c r="O87">
        <v>1.3985496450933423</v>
      </c>
      <c r="P87">
        <v>0</v>
      </c>
      <c r="Q87">
        <v>5.2581972023020103E-3</v>
      </c>
      <c r="R87">
        <v>0</v>
      </c>
      <c r="S87">
        <v>0</v>
      </c>
      <c r="T87">
        <v>0.56292214568983501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0.54436724118138169</v>
      </c>
      <c r="AG87">
        <v>1.1812541903569191</v>
      </c>
      <c r="AH87">
        <v>0</v>
      </c>
      <c r="AI87">
        <v>0</v>
      </c>
      <c r="AJ87">
        <v>0</v>
      </c>
      <c r="AK87">
        <v>0.61663950500939269</v>
      </c>
      <c r="AL87">
        <v>0</v>
      </c>
      <c r="AM87">
        <v>0.37297035764975994</v>
      </c>
      <c r="AN87">
        <v>8.0368860363180961E-3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87.064488624504264</v>
      </c>
      <c r="BA87">
        <v>4.0783444938194782</v>
      </c>
      <c r="BB87">
        <f t="shared" si="1"/>
        <v>93.489705597555798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1.1593075033947446E-3</v>
      </c>
      <c r="L88">
        <v>2.1393963000414229</v>
      </c>
      <c r="M88">
        <v>1.1585307112132943</v>
      </c>
      <c r="N88">
        <v>2.5151756536061396</v>
      </c>
      <c r="O88">
        <v>1.3985496450933423</v>
      </c>
      <c r="P88">
        <v>0</v>
      </c>
      <c r="Q88">
        <v>5.254025886517761E-3</v>
      </c>
      <c r="R88">
        <v>0</v>
      </c>
      <c r="S88">
        <v>0</v>
      </c>
      <c r="T88">
        <v>0.56292214568983501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0.54436724118138169</v>
      </c>
      <c r="AG88">
        <v>1.1812541903569191</v>
      </c>
      <c r="AH88">
        <v>0</v>
      </c>
      <c r="AI88">
        <v>0</v>
      </c>
      <c r="AJ88">
        <v>0</v>
      </c>
      <c r="AK88">
        <v>0.61663950500939269</v>
      </c>
      <c r="AL88">
        <v>0</v>
      </c>
      <c r="AM88">
        <v>0.37297035764975994</v>
      </c>
      <c r="AN88">
        <v>8.0368860363180961E-3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87.325394489668113</v>
      </c>
      <c r="BA88">
        <v>4.0892793891835106</v>
      </c>
      <c r="BB88">
        <f t="shared" si="1"/>
        <v>93.740371069752314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1.0326675324183788E-3</v>
      </c>
      <c r="L89">
        <v>2.1393963000414229</v>
      </c>
      <c r="M89">
        <v>1.1585307112132943</v>
      </c>
      <c r="N89">
        <v>2.5151756536061396</v>
      </c>
      <c r="O89">
        <v>1.3985496450933423</v>
      </c>
      <c r="P89">
        <v>0</v>
      </c>
      <c r="Q89">
        <v>5.254025886517761E-3</v>
      </c>
      <c r="R89">
        <v>0</v>
      </c>
      <c r="S89">
        <v>0</v>
      </c>
      <c r="T89">
        <v>0.56292214568983501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0.35010285357962845</v>
      </c>
      <c r="AG89">
        <v>1.1812541903569191</v>
      </c>
      <c r="AH89">
        <v>0</v>
      </c>
      <c r="AI89">
        <v>0</v>
      </c>
      <c r="AJ89">
        <v>0</v>
      </c>
      <c r="AK89">
        <v>0.61663950500939269</v>
      </c>
      <c r="AL89">
        <v>0</v>
      </c>
      <c r="AM89">
        <v>0.37297035764975994</v>
      </c>
      <c r="AN89">
        <v>8.0368860363180961E-3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86.910589647255264</v>
      </c>
      <c r="BA89">
        <v>4.0638150018181154</v>
      </c>
      <c r="BB89">
        <f t="shared" si="1"/>
        <v>93.156639587132133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2.7746441231323694E-4</v>
      </c>
      <c r="L90">
        <v>2.1393963000414229</v>
      </c>
      <c r="M90">
        <v>1.1585307112132943</v>
      </c>
      <c r="N90">
        <v>2.5151756536061396</v>
      </c>
      <c r="O90">
        <v>1.3985496450933423</v>
      </c>
      <c r="P90">
        <v>0</v>
      </c>
      <c r="Q90">
        <v>5.254025886517761E-3</v>
      </c>
      <c r="R90">
        <v>0</v>
      </c>
      <c r="S90">
        <v>0</v>
      </c>
      <c r="T90">
        <v>0.56292214568983501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0.35010285357962845</v>
      </c>
      <c r="AG90">
        <v>1.1812541903569191</v>
      </c>
      <c r="AH90">
        <v>0</v>
      </c>
      <c r="AI90">
        <v>0</v>
      </c>
      <c r="AJ90">
        <v>0</v>
      </c>
      <c r="AK90">
        <v>0.61663950500939269</v>
      </c>
      <c r="AL90">
        <v>0</v>
      </c>
      <c r="AM90">
        <v>0.37297035764975994</v>
      </c>
      <c r="AN90">
        <v>8.0368860363180961E-3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86.921025881861809</v>
      </c>
      <c r="BA90">
        <v>4.0642196689342489</v>
      </c>
      <c r="BB90">
        <f t="shared" si="1"/>
        <v>93.165915951502456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1.4598265146604126E-3</v>
      </c>
      <c r="L91">
        <v>2.1393963000414229</v>
      </c>
      <c r="M91">
        <v>1.1585307112132943</v>
      </c>
      <c r="N91">
        <v>2.5151756536061396</v>
      </c>
      <c r="O91">
        <v>1.3985496450933423</v>
      </c>
      <c r="P91">
        <v>0</v>
      </c>
      <c r="Q91">
        <v>4.6024565155689309E-3</v>
      </c>
      <c r="R91">
        <v>0</v>
      </c>
      <c r="S91">
        <v>0.18784137516110136</v>
      </c>
      <c r="T91">
        <v>0.56292214568983501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0.34796807409726566</v>
      </c>
      <c r="AG91">
        <v>1.1812541903569191</v>
      </c>
      <c r="AH91">
        <v>0</v>
      </c>
      <c r="AI91">
        <v>0</v>
      </c>
      <c r="AJ91">
        <v>0</v>
      </c>
      <c r="AK91">
        <v>0.61663950500939269</v>
      </c>
      <c r="AL91">
        <v>0</v>
      </c>
      <c r="AM91">
        <v>0.37297035764975994</v>
      </c>
      <c r="AN91">
        <v>8.0368860363180961E-3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86.889717178042147</v>
      </c>
      <c r="BA91">
        <v>4.0706956879501321</v>
      </c>
      <c r="BB91">
        <f t="shared" si="1"/>
        <v>93.314368617077022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1.4598265146604126E-3</v>
      </c>
      <c r="L92">
        <v>2.1393963000414229</v>
      </c>
      <c r="M92">
        <v>1.1585307112132943</v>
      </c>
      <c r="N92">
        <v>2.5151756536061396</v>
      </c>
      <c r="O92">
        <v>1.3985496450933423</v>
      </c>
      <c r="P92">
        <v>0</v>
      </c>
      <c r="Q92">
        <v>4.6024565155689309E-3</v>
      </c>
      <c r="R92">
        <v>0</v>
      </c>
      <c r="S92">
        <v>0</v>
      </c>
      <c r="T92">
        <v>0.56292214568983501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0.35010285357962845</v>
      </c>
      <c r="AG92">
        <v>1.1812541903569191</v>
      </c>
      <c r="AH92">
        <v>0</v>
      </c>
      <c r="AI92">
        <v>0</v>
      </c>
      <c r="AJ92">
        <v>0</v>
      </c>
      <c r="AK92">
        <v>0.61663950500939269</v>
      </c>
      <c r="AL92">
        <v>0</v>
      </c>
      <c r="AM92">
        <v>0.37297035764975994</v>
      </c>
      <c r="AN92">
        <v>8.0368860363180961E-3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86.910589647255264</v>
      </c>
      <c r="BA92">
        <v>4.0638056214638674</v>
      </c>
      <c r="BB92">
        <f t="shared" si="1"/>
        <v>93.156424557097665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2.1393963000414229</v>
      </c>
      <c r="M93">
        <v>1.1585307112132943</v>
      </c>
      <c r="N93">
        <v>2.5151756536061396</v>
      </c>
      <c r="O93">
        <v>1.3985496450933423</v>
      </c>
      <c r="P93">
        <v>0</v>
      </c>
      <c r="Q93">
        <v>4.6124973645141482E-3</v>
      </c>
      <c r="R93">
        <v>0</v>
      </c>
      <c r="S93">
        <v>0</v>
      </c>
      <c r="T93">
        <v>0.56292214568983501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0.3458333382383636</v>
      </c>
      <c r="AG93">
        <v>1.1812541903569191</v>
      </c>
      <c r="AH93">
        <v>0</v>
      </c>
      <c r="AI93">
        <v>0</v>
      </c>
      <c r="AJ93">
        <v>0</v>
      </c>
      <c r="AK93">
        <v>0.61663950500939269</v>
      </c>
      <c r="AL93">
        <v>0</v>
      </c>
      <c r="AM93">
        <v>0.37297035764975994</v>
      </c>
      <c r="AN93">
        <v>8.0368860363180961E-3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86.910589647255264</v>
      </c>
      <c r="BA93">
        <v>4.0635665546817759</v>
      </c>
      <c r="BB93">
        <f t="shared" si="1"/>
        <v>93.150944322872803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2.1393963000414229</v>
      </c>
      <c r="M94">
        <v>1.1585307112132943</v>
      </c>
      <c r="N94">
        <v>2.5151756536061396</v>
      </c>
      <c r="O94">
        <v>1.3985496450933423</v>
      </c>
      <c r="P94">
        <v>0</v>
      </c>
      <c r="Q94">
        <v>4.6124973645141482E-3</v>
      </c>
      <c r="R94">
        <v>0</v>
      </c>
      <c r="S94">
        <v>0</v>
      </c>
      <c r="T94">
        <v>0.56292214568983501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0.35010285357962845</v>
      </c>
      <c r="AG94">
        <v>1.1812541903569191</v>
      </c>
      <c r="AH94">
        <v>0</v>
      </c>
      <c r="AI94">
        <v>0</v>
      </c>
      <c r="AJ94">
        <v>0</v>
      </c>
      <c r="AK94">
        <v>0.61663950500939269</v>
      </c>
      <c r="AL94">
        <v>0</v>
      </c>
      <c r="AM94">
        <v>0.37297035764975994</v>
      </c>
      <c r="AN94">
        <v>8.0368860363180961E-3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86.847972239615942</v>
      </c>
      <c r="BA94">
        <v>4.0611276127837206</v>
      </c>
      <c r="BB94">
        <f t="shared" si="1"/>
        <v>93.095035372472793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2.1393963000414229</v>
      </c>
      <c r="M95">
        <v>1.1585307112132943</v>
      </c>
      <c r="N95">
        <v>2.5151756536061396</v>
      </c>
      <c r="O95">
        <v>1.3985496450933423</v>
      </c>
      <c r="P95">
        <v>0</v>
      </c>
      <c r="Q95">
        <v>5.7810882239513776E-3</v>
      </c>
      <c r="R95">
        <v>0</v>
      </c>
      <c r="S95">
        <v>0</v>
      </c>
      <c r="T95">
        <v>0.56292214568983501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0.35010285357962845</v>
      </c>
      <c r="AG95">
        <v>1.1812541903569191</v>
      </c>
      <c r="AH95">
        <v>0</v>
      </c>
      <c r="AI95">
        <v>0</v>
      </c>
      <c r="AJ95">
        <v>0</v>
      </c>
      <c r="AK95">
        <v>0.61663950500939269</v>
      </c>
      <c r="AL95">
        <v>0</v>
      </c>
      <c r="AM95">
        <v>0.37297035764975994</v>
      </c>
      <c r="AN95">
        <v>8.0368860363180961E-3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86.785354831976619</v>
      </c>
      <c r="BA95">
        <v>4.0585590522423249</v>
      </c>
      <c r="BB95">
        <f t="shared" si="1"/>
        <v>93.036155116234298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2.1393963000414229</v>
      </c>
      <c r="M96">
        <v>1.1585307112132943</v>
      </c>
      <c r="N96">
        <v>2.5151756536061396</v>
      </c>
      <c r="O96">
        <v>1.3985496450933423</v>
      </c>
      <c r="P96">
        <v>0</v>
      </c>
      <c r="Q96">
        <v>0.19411630443376063</v>
      </c>
      <c r="R96">
        <v>0</v>
      </c>
      <c r="S96">
        <v>0.17737386436795707</v>
      </c>
      <c r="T96">
        <v>0.56292214568983501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0.35010285357962845</v>
      </c>
      <c r="AG96">
        <v>1.1812541903569191</v>
      </c>
      <c r="AH96">
        <v>0</v>
      </c>
      <c r="AI96">
        <v>0</v>
      </c>
      <c r="AJ96">
        <v>0</v>
      </c>
      <c r="AK96">
        <v>0.61663950500939269</v>
      </c>
      <c r="AL96">
        <v>0</v>
      </c>
      <c r="AM96">
        <v>0.37297035764975994</v>
      </c>
      <c r="AN96">
        <v>8.0368860363180961E-3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86.785354831976619</v>
      </c>
      <c r="BA96">
        <v>4.0738456918104751</v>
      </c>
      <c r="BB96">
        <f t="shared" si="1"/>
        <v>93.386577557243911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2.1393963000414229</v>
      </c>
      <c r="M97">
        <v>1.1585307112132943</v>
      </c>
      <c r="N97">
        <v>2.5151756536061396</v>
      </c>
      <c r="O97">
        <v>1.3985496450933423</v>
      </c>
      <c r="P97">
        <v>0</v>
      </c>
      <c r="Q97">
        <v>0.19287507452914157</v>
      </c>
      <c r="R97">
        <v>0</v>
      </c>
      <c r="S97">
        <v>0.17737730735088131</v>
      </c>
      <c r="T97">
        <v>0.56292214568983501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0.17505141588394907</v>
      </c>
      <c r="AG97">
        <v>1.1812541903569191</v>
      </c>
      <c r="AH97">
        <v>0</v>
      </c>
      <c r="AI97">
        <v>0</v>
      </c>
      <c r="AJ97">
        <v>0</v>
      </c>
      <c r="AK97">
        <v>0.61663950500939269</v>
      </c>
      <c r="AL97">
        <v>0</v>
      </c>
      <c r="AM97">
        <v>0.37297035764975994</v>
      </c>
      <c r="AN97">
        <v>8.0368860363180961E-3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86.785354831976619</v>
      </c>
      <c r="BA97">
        <v>4.0664768022214686</v>
      </c>
      <c r="BB97">
        <f t="shared" si="1"/>
        <v>93.217657222215536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2.1393963000414229</v>
      </c>
      <c r="M98">
        <v>1.1585307112132943</v>
      </c>
      <c r="N98">
        <v>2.5151756536061396</v>
      </c>
      <c r="O98">
        <v>1.3985496450933423</v>
      </c>
      <c r="P98">
        <v>0</v>
      </c>
      <c r="Q98">
        <v>0.19287507452914157</v>
      </c>
      <c r="R98">
        <v>0</v>
      </c>
      <c r="S98">
        <v>0.17735832047738131</v>
      </c>
      <c r="T98">
        <v>0.56292214568983501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0.17505141588394907</v>
      </c>
      <c r="AG98">
        <v>1.1812541903569191</v>
      </c>
      <c r="AH98">
        <v>0</v>
      </c>
      <c r="AI98">
        <v>0</v>
      </c>
      <c r="AJ98">
        <v>0</v>
      </c>
      <c r="AK98">
        <v>0.61663950500939269</v>
      </c>
      <c r="AL98">
        <v>0</v>
      </c>
      <c r="AM98">
        <v>0.37297035764975994</v>
      </c>
      <c r="AN98">
        <v>8.0368860363180961E-3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86.785354831976619</v>
      </c>
      <c r="BA98">
        <v>4.0664760085701568</v>
      </c>
      <c r="BB98">
        <f t="shared" si="1"/>
        <v>93.217639028993347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7.2306474237805859E-3</v>
      </c>
      <c r="L99">
        <f t="shared" si="2"/>
        <v>5.0187154986072985E-2</v>
      </c>
      <c r="M99">
        <f t="shared" si="2"/>
        <v>4.8383554755038055E-2</v>
      </c>
      <c r="N99">
        <f t="shared" si="2"/>
        <v>6.0364215686547457E-2</v>
      </c>
      <c r="O99">
        <f t="shared" si="2"/>
        <v>3.3565191482240173E-2</v>
      </c>
      <c r="P99">
        <f t="shared" si="2"/>
        <v>0</v>
      </c>
      <c r="Q99">
        <f t="shared" si="2"/>
        <v>1.2749570848919305E-3</v>
      </c>
      <c r="R99">
        <f t="shared" si="2"/>
        <v>2.8570681325631418E-3</v>
      </c>
      <c r="S99">
        <f t="shared" si="2"/>
        <v>1.8259367685516683E-3</v>
      </c>
      <c r="T99">
        <f t="shared" si="2"/>
        <v>1.3510131496556017E-2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5.4629551972448344E-3</v>
      </c>
      <c r="AC99">
        <f t="shared" si="2"/>
        <v>2.8360742702462942E-3</v>
      </c>
      <c r="AD99">
        <f t="shared" si="2"/>
        <v>2.3330708705385098E-3</v>
      </c>
      <c r="AE99">
        <f t="shared" si="2"/>
        <v>0</v>
      </c>
      <c r="AF99">
        <f t="shared" si="2"/>
        <v>6.3296032359632633E-3</v>
      </c>
      <c r="AG99">
        <f t="shared" si="2"/>
        <v>2.83501005685661E-2</v>
      </c>
      <c r="AH99">
        <f t="shared" si="2"/>
        <v>1.399527221430808E-2</v>
      </c>
      <c r="AI99">
        <f t="shared" si="2"/>
        <v>6.4022517480692958E-4</v>
      </c>
      <c r="AJ99">
        <f t="shared" si="2"/>
        <v>0</v>
      </c>
      <c r="AK99">
        <f t="shared" si="2"/>
        <v>1.4799348120225446E-2</v>
      </c>
      <c r="AL99">
        <f t="shared" si="2"/>
        <v>0</v>
      </c>
      <c r="AM99">
        <f t="shared" si="2"/>
        <v>6.4465420901429708E-3</v>
      </c>
      <c r="AN99">
        <f t="shared" si="2"/>
        <v>2.4126077108119402E-4</v>
      </c>
      <c r="AO99">
        <f t="shared" si="2"/>
        <v>0</v>
      </c>
      <c r="AP99">
        <f t="shared" si="2"/>
        <v>0</v>
      </c>
      <c r="AQ99">
        <f t="shared" si="2"/>
        <v>1.745388527916928E-2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1.9709637233876016</v>
      </c>
      <c r="BA99">
        <f t="shared" si="2"/>
        <v>9.5682328414038398E-2</v>
      </c>
      <c r="BB99">
        <f t="shared" si="1"/>
        <v>2.1933685905820983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11.30629096222083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0.47260296222082943</v>
      </c>
      <c r="BB3">
        <f>SUM(B3:AZ3)-BA3</f>
        <v>10.833688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11.30629096222083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0.47260296222082943</v>
      </c>
      <c r="BB4">
        <f t="shared" ref="BB4:BB67" si="0">SUM(B4:AZ4)-BA4</f>
        <v>10.833688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11.30629096222083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0.47260296222082943</v>
      </c>
      <c r="BB5">
        <f t="shared" si="0"/>
        <v>10.833688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11.30629096222083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0.47260296222082943</v>
      </c>
      <c r="BB6">
        <f t="shared" si="0"/>
        <v>10.833688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11.30629096222083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0.47260296222082943</v>
      </c>
      <c r="BB7">
        <f t="shared" si="0"/>
        <v>10.833688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11.30629096222083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0.47260296222082943</v>
      </c>
      <c r="BB8">
        <f t="shared" si="0"/>
        <v>10.833688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11.30629096222083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0.47260296222082943</v>
      </c>
      <c r="BB9">
        <f t="shared" si="0"/>
        <v>10.833688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11.30629096222083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0.47260296222082943</v>
      </c>
      <c r="BB10">
        <f t="shared" si="0"/>
        <v>10.833688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11.30629096222083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0.47260296222082943</v>
      </c>
      <c r="BB11">
        <f t="shared" si="0"/>
        <v>10.833688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11.30629096222083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0.47260296222082943</v>
      </c>
      <c r="BB12">
        <f t="shared" si="0"/>
        <v>10.833688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11.30629096222083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0.47260296222082943</v>
      </c>
      <c r="BB13">
        <f t="shared" si="0"/>
        <v>10.833688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11.30629096222083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0.47260296222082943</v>
      </c>
      <c r="BB14">
        <f t="shared" si="0"/>
        <v>10.833688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11.30629096222083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0.47260296222082943</v>
      </c>
      <c r="BB15">
        <f t="shared" si="0"/>
        <v>10.833688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11.30629096222083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0.47260296222082943</v>
      </c>
      <c r="BB16">
        <f t="shared" si="0"/>
        <v>10.833688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11.30629096222083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0.47260296222082943</v>
      </c>
      <c r="BB17">
        <f t="shared" si="0"/>
        <v>10.833688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11.30629096222083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0.47260296222082943</v>
      </c>
      <c r="BB18">
        <f t="shared" si="0"/>
        <v>10.833688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11.30629096222083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0.47260296222082943</v>
      </c>
      <c r="BB19">
        <f t="shared" si="0"/>
        <v>10.833688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11.30629096222083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0.47260296222082943</v>
      </c>
      <c r="BB20">
        <f t="shared" si="0"/>
        <v>10.833688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11.30629096222083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0.47260296222082943</v>
      </c>
      <c r="BB21">
        <f t="shared" si="0"/>
        <v>10.833688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11.30629096222083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0.47260296222082943</v>
      </c>
      <c r="BB22">
        <f t="shared" si="0"/>
        <v>10.833688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11.30629096222083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0.47260296222082943</v>
      </c>
      <c r="BB23">
        <f t="shared" si="0"/>
        <v>10.833688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11.30629096222083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0.47260296222082943</v>
      </c>
      <c r="BB24">
        <f t="shared" si="0"/>
        <v>10.833688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11.30629096222083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0.47260296222082943</v>
      </c>
      <c r="BB25">
        <f t="shared" si="0"/>
        <v>10.833688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11.30629096222083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0.47260296222082943</v>
      </c>
      <c r="BB26">
        <f t="shared" si="0"/>
        <v>10.833688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11.30629096222083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0.47260296222082943</v>
      </c>
      <c r="BB27">
        <f t="shared" si="0"/>
        <v>10.833688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11.30629096222083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0.47260296222082943</v>
      </c>
      <c r="BB28">
        <f t="shared" si="0"/>
        <v>10.833688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11.30629096222083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0.47260296222082943</v>
      </c>
      <c r="BB29">
        <f t="shared" si="0"/>
        <v>10.833688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11.30629096222083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0.47260296222082943</v>
      </c>
      <c r="BB30">
        <f t="shared" si="0"/>
        <v>10.833688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11.30629096222083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0.47260296222082943</v>
      </c>
      <c r="BB31">
        <f t="shared" si="0"/>
        <v>10.833688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11.30629096222083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0.47260296222082943</v>
      </c>
      <c r="BB32">
        <f t="shared" si="0"/>
        <v>10.833688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11.30629096222083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0.47260296222082943</v>
      </c>
      <c r="BB33">
        <f t="shared" si="0"/>
        <v>10.833688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11.30629096222083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0.47260296222082943</v>
      </c>
      <c r="BB34">
        <f t="shared" si="0"/>
        <v>10.833688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11.30629096222083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0.47260296222082943</v>
      </c>
      <c r="BB35">
        <f t="shared" si="0"/>
        <v>10.833688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11.30629096222083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0.47260296222082943</v>
      </c>
      <c r="BB36">
        <f t="shared" si="0"/>
        <v>10.833688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11.30629096222083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0.47260296222082943</v>
      </c>
      <c r="BB37">
        <f t="shared" si="0"/>
        <v>10.833688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11.30629096222083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0.47260296222082943</v>
      </c>
      <c r="BB38">
        <f t="shared" si="0"/>
        <v>10.833688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11.30629096222083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0.47260296222082943</v>
      </c>
      <c r="BB39">
        <f t="shared" si="0"/>
        <v>10.833688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11.30629096222083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0.47260296222082943</v>
      </c>
      <c r="BB40">
        <f t="shared" si="0"/>
        <v>10.833688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11.30629096222083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0.47260296222082943</v>
      </c>
      <c r="BB41">
        <f t="shared" si="0"/>
        <v>10.833688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11.30629096222083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0.47260296222082943</v>
      </c>
      <c r="BB42">
        <f t="shared" si="0"/>
        <v>10.833688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11.30629096222083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0.47260296222082943</v>
      </c>
      <c r="BB43">
        <f t="shared" si="0"/>
        <v>10.833688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11.30629096222083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0.47260296222082943</v>
      </c>
      <c r="BB44">
        <f t="shared" si="0"/>
        <v>10.833688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11.30629096222083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0.47260296222082943</v>
      </c>
      <c r="BB45">
        <f t="shared" si="0"/>
        <v>10.833688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11.30629096222083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0.47260296222082943</v>
      </c>
      <c r="BB46">
        <f t="shared" si="0"/>
        <v>10.833688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11.30629096222083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0.47260296222082943</v>
      </c>
      <c r="BB47">
        <f t="shared" si="0"/>
        <v>10.833688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11.30629096222083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0.47260296222082943</v>
      </c>
      <c r="BB48">
        <f t="shared" si="0"/>
        <v>10.833688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11.30629096222083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0.47260296222082943</v>
      </c>
      <c r="BB49">
        <f t="shared" si="0"/>
        <v>10.833688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11.30629096222083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0.47260296222082943</v>
      </c>
      <c r="BB50">
        <f t="shared" si="0"/>
        <v>10.833688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11.30629096222083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0.47260296222082943</v>
      </c>
      <c r="BB51">
        <f t="shared" si="0"/>
        <v>10.833688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11.30629096222083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0.47260296222082943</v>
      </c>
      <c r="BB52">
        <f t="shared" si="0"/>
        <v>10.833688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11.30629096222083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0.47260296222082943</v>
      </c>
      <c r="BB53">
        <f t="shared" si="0"/>
        <v>10.833688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11.30629096222083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0.47260296222082943</v>
      </c>
      <c r="BB54">
        <f t="shared" si="0"/>
        <v>10.833688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11.30629096222083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0.47260296222082943</v>
      </c>
      <c r="BB55">
        <f t="shared" si="0"/>
        <v>10.833688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11.30629096222083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0.47260296222082943</v>
      </c>
      <c r="BB56">
        <f t="shared" si="0"/>
        <v>10.833688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11.30629096222083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0.47260296222082943</v>
      </c>
      <c r="BB57">
        <f t="shared" si="0"/>
        <v>10.833688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11.30629096222083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0.47260296222082943</v>
      </c>
      <c r="BB58">
        <f t="shared" si="0"/>
        <v>10.833688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11.30629096222083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0.47260296222082943</v>
      </c>
      <c r="BB59">
        <f t="shared" si="0"/>
        <v>10.833688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11.30629096222083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0.47260296222082943</v>
      </c>
      <c r="BB60">
        <f t="shared" si="0"/>
        <v>10.833688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11.30629096222083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0.47260296222082943</v>
      </c>
      <c r="BB61">
        <f t="shared" si="0"/>
        <v>10.833688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11.30629096222083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0.47260296222082943</v>
      </c>
      <c r="BB62">
        <f t="shared" si="0"/>
        <v>10.833688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11.30629096222083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0.47260296222082943</v>
      </c>
      <c r="BB63">
        <f t="shared" si="0"/>
        <v>10.833688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11.30629096222083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0.47260296222082943</v>
      </c>
      <c r="BB64">
        <f t="shared" si="0"/>
        <v>10.833688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11.30629096222083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0.47260296222082943</v>
      </c>
      <c r="BB65">
        <f t="shared" si="0"/>
        <v>10.833688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11.30629096222083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0.47260296222082943</v>
      </c>
      <c r="BB66">
        <f t="shared" si="0"/>
        <v>10.833688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11.30629096222083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0.47260296222082943</v>
      </c>
      <c r="BB67">
        <f t="shared" si="0"/>
        <v>10.833688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11.30629096222083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0.47260296222082943</v>
      </c>
      <c r="BB68">
        <f t="shared" ref="BB68:BB99" si="1">SUM(B68:AZ68)-BA68</f>
        <v>10.833688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11.30629096222083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0.47260296222082943</v>
      </c>
      <c r="BB69">
        <f t="shared" si="1"/>
        <v>10.833688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11.30629096222083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0.47260296222082943</v>
      </c>
      <c r="BB70">
        <f t="shared" si="1"/>
        <v>10.833688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11.30629096222083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0.47260296222082943</v>
      </c>
      <c r="BB71">
        <f t="shared" si="1"/>
        <v>10.833688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11.30629096222083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0.47260296222082943</v>
      </c>
      <c r="BB72">
        <f t="shared" si="1"/>
        <v>10.833688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11.30629096222083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0.47260296222082943</v>
      </c>
      <c r="BB73">
        <f t="shared" si="1"/>
        <v>10.833688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11.30629096222083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0.47260296222082943</v>
      </c>
      <c r="BB74">
        <f t="shared" si="1"/>
        <v>10.833688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11.30629096222083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0.47260296222082943</v>
      </c>
      <c r="BB75">
        <f t="shared" si="1"/>
        <v>10.833688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11.30629096222083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0.47260296222082943</v>
      </c>
      <c r="BB76">
        <f t="shared" si="1"/>
        <v>10.833688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11.30629096222083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0.47260296222082943</v>
      </c>
      <c r="BB77">
        <f t="shared" si="1"/>
        <v>10.833688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11.30629096222083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0.47260296222082943</v>
      </c>
      <c r="BB78">
        <f t="shared" si="1"/>
        <v>10.833688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11.30629096222083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0.47260296222082943</v>
      </c>
      <c r="BB79">
        <f t="shared" si="1"/>
        <v>10.833688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11.30629096222083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0.47260296222082943</v>
      </c>
      <c r="BB80">
        <f t="shared" si="1"/>
        <v>10.833688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11.30629096222083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0.47260296222082943</v>
      </c>
      <c r="BB81">
        <f t="shared" si="1"/>
        <v>10.833688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11.30629096222083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0.47260296222082943</v>
      </c>
      <c r="BB82">
        <f t="shared" si="1"/>
        <v>10.833688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11.30629096222083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0.47260296222082943</v>
      </c>
      <c r="BB83">
        <f t="shared" si="1"/>
        <v>10.833688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11.30629096222083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0.47260296222082943</v>
      </c>
      <c r="BB84">
        <f t="shared" si="1"/>
        <v>10.833688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11.30629096222083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0.47260296222082943</v>
      </c>
      <c r="BB85">
        <f t="shared" si="1"/>
        <v>10.833688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11.30629096222083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0.47260296222082943</v>
      </c>
      <c r="BB86">
        <f t="shared" si="1"/>
        <v>10.833688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11.30629096222083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0.47260296222082943</v>
      </c>
      <c r="BB87">
        <f t="shared" si="1"/>
        <v>10.833688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11.30629096222083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0.47260296222082943</v>
      </c>
      <c r="BB88">
        <f t="shared" si="1"/>
        <v>10.833688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11.30629096222083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0.47260296222082943</v>
      </c>
      <c r="BB89">
        <f t="shared" si="1"/>
        <v>10.833688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11.30629096222083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0.47260296222082943</v>
      </c>
      <c r="BB90">
        <f t="shared" si="1"/>
        <v>10.833688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11.30629096222083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0.47260296222082943</v>
      </c>
      <c r="BB91">
        <f t="shared" si="1"/>
        <v>10.833688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11.30629096222083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0.47260296222082943</v>
      </c>
      <c r="BB92">
        <f t="shared" si="1"/>
        <v>10.833688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11.30629096222083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0.47260296222082943</v>
      </c>
      <c r="BB93">
        <f t="shared" si="1"/>
        <v>10.833688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11.30629096222083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0.47260296222082943</v>
      </c>
      <c r="BB94">
        <f t="shared" si="1"/>
        <v>10.833688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11.30629096222083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0.47260296222082943</v>
      </c>
      <c r="BB95">
        <f t="shared" si="1"/>
        <v>10.833688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11.30629096222083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0.47260296222082943</v>
      </c>
      <c r="BB96">
        <f t="shared" si="1"/>
        <v>10.833688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11.30629096222083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0.47260296222082943</v>
      </c>
      <c r="BB97">
        <f t="shared" si="1"/>
        <v>10.833688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11.30629096222083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0.47260296222082943</v>
      </c>
      <c r="BB98">
        <f t="shared" si="1"/>
        <v>10.833688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0.27135098309329991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1.1342471093299932E-2</v>
      </c>
      <c r="BB99">
        <f t="shared" si="1"/>
        <v>0.26000851199999997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246.17</v>
      </c>
      <c r="L3" s="206">
        <v>8.67</v>
      </c>
      <c r="M3" s="206">
        <v>60.46</v>
      </c>
      <c r="N3" s="206">
        <v>49.34</v>
      </c>
      <c r="O3" s="206">
        <v>34.82</v>
      </c>
      <c r="P3" s="206">
        <v>12.3</v>
      </c>
      <c r="Q3" s="206">
        <v>9.1300000000000008</v>
      </c>
      <c r="R3" s="206">
        <v>17.66</v>
      </c>
      <c r="S3" s="206">
        <v>11.02</v>
      </c>
      <c r="T3" s="206">
        <v>0</v>
      </c>
      <c r="U3" s="206">
        <v>49.85</v>
      </c>
      <c r="V3" s="206">
        <v>8.77</v>
      </c>
      <c r="W3" s="206">
        <v>14.72</v>
      </c>
      <c r="X3" s="206">
        <v>62.41</v>
      </c>
      <c r="Y3" s="206">
        <v>0</v>
      </c>
      <c r="Z3" s="206">
        <v>57.8</v>
      </c>
      <c r="AA3" s="206">
        <v>33.85</v>
      </c>
      <c r="AB3" s="206">
        <v>0</v>
      </c>
      <c r="AC3" s="206">
        <v>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246.17</v>
      </c>
      <c r="L4" s="206">
        <v>8.67</v>
      </c>
      <c r="M4" s="206">
        <v>60.46</v>
      </c>
      <c r="N4" s="206">
        <v>49.34</v>
      </c>
      <c r="O4" s="206">
        <v>34.82</v>
      </c>
      <c r="P4" s="206">
        <v>12.3</v>
      </c>
      <c r="Q4" s="206">
        <v>9.1300000000000008</v>
      </c>
      <c r="R4" s="206">
        <v>17.66</v>
      </c>
      <c r="S4" s="206">
        <v>11.02</v>
      </c>
      <c r="T4" s="206">
        <v>0</v>
      </c>
      <c r="U4" s="206">
        <v>49.85</v>
      </c>
      <c r="V4" s="206">
        <v>8.77</v>
      </c>
      <c r="W4" s="206">
        <v>14.72</v>
      </c>
      <c r="X4" s="206">
        <v>62.41</v>
      </c>
      <c r="Y4" s="206">
        <v>0</v>
      </c>
      <c r="Z4" s="206">
        <v>57.8</v>
      </c>
      <c r="AA4" s="206">
        <v>33.85</v>
      </c>
      <c r="AB4" s="206">
        <v>0</v>
      </c>
      <c r="AC4" s="206">
        <v>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246.17</v>
      </c>
      <c r="L5" s="206">
        <v>8.67</v>
      </c>
      <c r="M5" s="206">
        <v>60.46</v>
      </c>
      <c r="N5" s="206">
        <v>49.34</v>
      </c>
      <c r="O5" s="206">
        <v>34.82</v>
      </c>
      <c r="P5" s="206">
        <v>12.3</v>
      </c>
      <c r="Q5" s="206">
        <v>9.1300000000000008</v>
      </c>
      <c r="R5" s="206">
        <v>17.66</v>
      </c>
      <c r="S5" s="206">
        <v>11.02</v>
      </c>
      <c r="T5" s="206">
        <v>0</v>
      </c>
      <c r="U5" s="206">
        <v>49.85</v>
      </c>
      <c r="V5" s="206">
        <v>8.77</v>
      </c>
      <c r="W5" s="206">
        <v>14.72</v>
      </c>
      <c r="X5" s="206">
        <v>62.41</v>
      </c>
      <c r="Y5" s="206">
        <v>0</v>
      </c>
      <c r="Z5" s="206">
        <v>57.8</v>
      </c>
      <c r="AA5" s="206">
        <v>33.85</v>
      </c>
      <c r="AB5" s="206">
        <v>0</v>
      </c>
      <c r="AC5" s="206">
        <v>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246.17</v>
      </c>
      <c r="L6" s="206">
        <v>8.67</v>
      </c>
      <c r="M6" s="206">
        <v>60.46</v>
      </c>
      <c r="N6" s="206">
        <v>49.34</v>
      </c>
      <c r="O6" s="206">
        <v>34.82</v>
      </c>
      <c r="P6" s="206">
        <v>12.3</v>
      </c>
      <c r="Q6" s="206">
        <v>9.1300000000000008</v>
      </c>
      <c r="R6" s="206">
        <v>17.66</v>
      </c>
      <c r="S6" s="206">
        <v>11.02</v>
      </c>
      <c r="T6" s="206">
        <v>0</v>
      </c>
      <c r="U6" s="206">
        <v>49.85</v>
      </c>
      <c r="V6" s="206">
        <v>8.77</v>
      </c>
      <c r="W6" s="206">
        <v>14.72</v>
      </c>
      <c r="X6" s="206">
        <v>62.41</v>
      </c>
      <c r="Y6" s="206">
        <v>0</v>
      </c>
      <c r="Z6" s="206">
        <v>57.8</v>
      </c>
      <c r="AA6" s="206">
        <v>33.85</v>
      </c>
      <c r="AB6" s="206">
        <v>0</v>
      </c>
      <c r="AC6" s="206">
        <v>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246.17</v>
      </c>
      <c r="L7" s="206">
        <v>8.67</v>
      </c>
      <c r="M7" s="206">
        <v>60.46</v>
      </c>
      <c r="N7" s="206">
        <v>49.34</v>
      </c>
      <c r="O7" s="206">
        <v>34.82</v>
      </c>
      <c r="P7" s="206">
        <v>12.3</v>
      </c>
      <c r="Q7" s="206">
        <v>9.1300000000000008</v>
      </c>
      <c r="R7" s="206">
        <v>17.66</v>
      </c>
      <c r="S7" s="206">
        <v>11.02</v>
      </c>
      <c r="T7" s="206">
        <v>0</v>
      </c>
      <c r="U7" s="206">
        <v>49.85</v>
      </c>
      <c r="V7" s="206">
        <v>8.77</v>
      </c>
      <c r="W7" s="206">
        <v>14.72</v>
      </c>
      <c r="X7" s="206">
        <v>62.41</v>
      </c>
      <c r="Y7" s="206">
        <v>0</v>
      </c>
      <c r="Z7" s="206">
        <v>57.8</v>
      </c>
      <c r="AA7" s="206">
        <v>33.85</v>
      </c>
      <c r="AB7" s="206">
        <v>0</v>
      </c>
      <c r="AC7" s="206">
        <v>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246.17</v>
      </c>
      <c r="L8" s="206">
        <v>8.67</v>
      </c>
      <c r="M8" s="206">
        <v>60.46</v>
      </c>
      <c r="N8" s="206">
        <v>49.34</v>
      </c>
      <c r="O8" s="206">
        <v>34.82</v>
      </c>
      <c r="P8" s="206">
        <v>12.3</v>
      </c>
      <c r="Q8" s="206">
        <v>9.1300000000000008</v>
      </c>
      <c r="R8" s="206">
        <v>17.66</v>
      </c>
      <c r="S8" s="206">
        <v>11.02</v>
      </c>
      <c r="T8" s="206">
        <v>0</v>
      </c>
      <c r="U8" s="206">
        <v>49.85</v>
      </c>
      <c r="V8" s="206">
        <v>8.77</v>
      </c>
      <c r="W8" s="206">
        <v>14.72</v>
      </c>
      <c r="X8" s="206">
        <v>62.41</v>
      </c>
      <c r="Y8" s="206">
        <v>0</v>
      </c>
      <c r="Z8" s="206">
        <v>57.8</v>
      </c>
      <c r="AA8" s="206">
        <v>33.85</v>
      </c>
      <c r="AB8" s="206">
        <v>0</v>
      </c>
      <c r="AC8" s="206">
        <v>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246.17</v>
      </c>
      <c r="L9" s="206">
        <v>8.67</v>
      </c>
      <c r="M9" s="206">
        <v>60.46</v>
      </c>
      <c r="N9" s="206">
        <v>49.34</v>
      </c>
      <c r="O9" s="206">
        <v>34.82</v>
      </c>
      <c r="P9" s="206">
        <v>12.3</v>
      </c>
      <c r="Q9" s="206">
        <v>9.1300000000000008</v>
      </c>
      <c r="R9" s="206">
        <v>17.66</v>
      </c>
      <c r="S9" s="206">
        <v>11.02</v>
      </c>
      <c r="T9" s="206">
        <v>0</v>
      </c>
      <c r="U9" s="206">
        <v>49.85</v>
      </c>
      <c r="V9" s="206">
        <v>8.77</v>
      </c>
      <c r="W9" s="206">
        <v>14.72</v>
      </c>
      <c r="X9" s="206">
        <v>62.41</v>
      </c>
      <c r="Y9" s="206">
        <v>0</v>
      </c>
      <c r="Z9" s="206">
        <v>57.8</v>
      </c>
      <c r="AA9" s="206">
        <v>33.85</v>
      </c>
      <c r="AB9" s="206">
        <v>0</v>
      </c>
      <c r="AC9" s="206">
        <v>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246.17</v>
      </c>
      <c r="L10" s="206">
        <v>8.67</v>
      </c>
      <c r="M10" s="206">
        <v>60.46</v>
      </c>
      <c r="N10" s="206">
        <v>49.34</v>
      </c>
      <c r="O10" s="206">
        <v>34.82</v>
      </c>
      <c r="P10" s="206">
        <v>12.3</v>
      </c>
      <c r="Q10" s="206">
        <v>9.1300000000000008</v>
      </c>
      <c r="R10" s="206">
        <v>17.66</v>
      </c>
      <c r="S10" s="206">
        <v>11.02</v>
      </c>
      <c r="T10" s="206">
        <v>0</v>
      </c>
      <c r="U10" s="206">
        <v>49.85</v>
      </c>
      <c r="V10" s="206">
        <v>8.77</v>
      </c>
      <c r="W10" s="206">
        <v>14.72</v>
      </c>
      <c r="X10" s="206">
        <v>62.41</v>
      </c>
      <c r="Y10" s="206">
        <v>0</v>
      </c>
      <c r="Z10" s="206">
        <v>57.8</v>
      </c>
      <c r="AA10" s="206">
        <v>33.85</v>
      </c>
      <c r="AB10" s="206">
        <v>0</v>
      </c>
      <c r="AC10" s="206">
        <v>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246.17</v>
      </c>
      <c r="L11" s="206">
        <v>8.67</v>
      </c>
      <c r="M11" s="206">
        <v>60.46</v>
      </c>
      <c r="N11" s="206">
        <v>49.34</v>
      </c>
      <c r="O11" s="206">
        <v>34.82</v>
      </c>
      <c r="P11" s="206">
        <v>12.3</v>
      </c>
      <c r="Q11" s="206">
        <v>9.1300000000000008</v>
      </c>
      <c r="R11" s="206">
        <v>17.66</v>
      </c>
      <c r="S11" s="206">
        <v>11.02</v>
      </c>
      <c r="T11" s="206">
        <v>0</v>
      </c>
      <c r="U11" s="206">
        <v>49.85</v>
      </c>
      <c r="V11" s="206">
        <v>8.77</v>
      </c>
      <c r="W11" s="206">
        <v>14.72</v>
      </c>
      <c r="X11" s="206">
        <v>62.41</v>
      </c>
      <c r="Y11" s="206">
        <v>0</v>
      </c>
      <c r="Z11" s="206">
        <v>57.8</v>
      </c>
      <c r="AA11" s="206">
        <v>33.85</v>
      </c>
      <c r="AB11" s="206">
        <v>0</v>
      </c>
      <c r="AC11" s="206">
        <v>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246.18</v>
      </c>
      <c r="L12" s="206">
        <v>8.67</v>
      </c>
      <c r="M12" s="206">
        <v>60.46</v>
      </c>
      <c r="N12" s="206">
        <v>49.34</v>
      </c>
      <c r="O12" s="206">
        <v>34.82</v>
      </c>
      <c r="P12" s="206">
        <v>12.3</v>
      </c>
      <c r="Q12" s="206">
        <v>9.1300000000000008</v>
      </c>
      <c r="R12" s="206">
        <v>17.66</v>
      </c>
      <c r="S12" s="206">
        <v>11.02</v>
      </c>
      <c r="T12" s="206">
        <v>0</v>
      </c>
      <c r="U12" s="206">
        <v>49.85</v>
      </c>
      <c r="V12" s="206">
        <v>8.77</v>
      </c>
      <c r="W12" s="206">
        <v>14.72</v>
      </c>
      <c r="X12" s="206">
        <v>62.41</v>
      </c>
      <c r="Y12" s="206">
        <v>0</v>
      </c>
      <c r="Z12" s="206">
        <v>57.8</v>
      </c>
      <c r="AA12" s="206">
        <v>33.85</v>
      </c>
      <c r="AB12" s="206">
        <v>0</v>
      </c>
      <c r="AC12" s="206">
        <v>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246.18</v>
      </c>
      <c r="L13" s="206">
        <v>8.67</v>
      </c>
      <c r="M13" s="206">
        <v>60.46</v>
      </c>
      <c r="N13" s="206">
        <v>49.34</v>
      </c>
      <c r="O13" s="206">
        <v>34.82</v>
      </c>
      <c r="P13" s="206">
        <v>12.3</v>
      </c>
      <c r="Q13" s="206">
        <v>9.1300000000000008</v>
      </c>
      <c r="R13" s="206">
        <v>17.66</v>
      </c>
      <c r="S13" s="206">
        <v>11.02</v>
      </c>
      <c r="T13" s="206">
        <v>0</v>
      </c>
      <c r="U13" s="206">
        <v>49.85</v>
      </c>
      <c r="V13" s="206">
        <v>8.77</v>
      </c>
      <c r="W13" s="206">
        <v>14.72</v>
      </c>
      <c r="X13" s="206">
        <v>62.41</v>
      </c>
      <c r="Y13" s="206">
        <v>0</v>
      </c>
      <c r="Z13" s="206">
        <v>57.8</v>
      </c>
      <c r="AA13" s="206">
        <v>33.85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246.18</v>
      </c>
      <c r="L14" s="206">
        <v>8.67</v>
      </c>
      <c r="M14" s="206">
        <v>60.46</v>
      </c>
      <c r="N14" s="206">
        <v>49.34</v>
      </c>
      <c r="O14" s="206">
        <v>34.82</v>
      </c>
      <c r="P14" s="206">
        <v>12.3</v>
      </c>
      <c r="Q14" s="206">
        <v>9.1300000000000008</v>
      </c>
      <c r="R14" s="206">
        <v>17.66</v>
      </c>
      <c r="S14" s="206">
        <v>11.02</v>
      </c>
      <c r="T14" s="206">
        <v>0</v>
      </c>
      <c r="U14" s="206">
        <v>49.85</v>
      </c>
      <c r="V14" s="206">
        <v>8.77</v>
      </c>
      <c r="W14" s="206">
        <v>14.72</v>
      </c>
      <c r="X14" s="206">
        <v>62.41</v>
      </c>
      <c r="Y14" s="206">
        <v>0</v>
      </c>
      <c r="Z14" s="206">
        <v>57.8</v>
      </c>
      <c r="AA14" s="206">
        <v>33.85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246.18</v>
      </c>
      <c r="L15" s="206">
        <v>8.67</v>
      </c>
      <c r="M15" s="206">
        <v>60.46</v>
      </c>
      <c r="N15" s="206">
        <v>49.34</v>
      </c>
      <c r="O15" s="206">
        <v>34.82</v>
      </c>
      <c r="P15" s="206">
        <v>12.3</v>
      </c>
      <c r="Q15" s="206">
        <v>9.1300000000000008</v>
      </c>
      <c r="R15" s="206">
        <v>17.66</v>
      </c>
      <c r="S15" s="206">
        <v>11.02</v>
      </c>
      <c r="T15" s="206">
        <v>0</v>
      </c>
      <c r="U15" s="206">
        <v>49.85</v>
      </c>
      <c r="V15" s="206">
        <v>8.77</v>
      </c>
      <c r="W15" s="206">
        <v>14.72</v>
      </c>
      <c r="X15" s="206">
        <v>62.41</v>
      </c>
      <c r="Y15" s="206">
        <v>0</v>
      </c>
      <c r="Z15" s="206">
        <v>57.8</v>
      </c>
      <c r="AA15" s="206">
        <v>33.85</v>
      </c>
      <c r="AB15" s="206">
        <v>0</v>
      </c>
      <c r="AC15" s="206">
        <v>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246.18</v>
      </c>
      <c r="L16" s="206">
        <v>8.67</v>
      </c>
      <c r="M16" s="206">
        <v>60.46</v>
      </c>
      <c r="N16" s="206">
        <v>49.34</v>
      </c>
      <c r="O16" s="206">
        <v>34.82</v>
      </c>
      <c r="P16" s="206">
        <v>12.3</v>
      </c>
      <c r="Q16" s="206">
        <v>9.1300000000000008</v>
      </c>
      <c r="R16" s="206">
        <v>17.66</v>
      </c>
      <c r="S16" s="206">
        <v>11.02</v>
      </c>
      <c r="T16" s="206">
        <v>0</v>
      </c>
      <c r="U16" s="206">
        <v>49.85</v>
      </c>
      <c r="V16" s="206">
        <v>8.77</v>
      </c>
      <c r="W16" s="206">
        <v>14.72</v>
      </c>
      <c r="X16" s="206">
        <v>62.41</v>
      </c>
      <c r="Y16" s="206">
        <v>0</v>
      </c>
      <c r="Z16" s="206">
        <v>57.8</v>
      </c>
      <c r="AA16" s="206">
        <v>33.85</v>
      </c>
      <c r="AB16" s="206">
        <v>0</v>
      </c>
      <c r="AC16" s="206">
        <v>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246.18</v>
      </c>
      <c r="L17" s="206">
        <v>8.67</v>
      </c>
      <c r="M17" s="206">
        <v>60.46</v>
      </c>
      <c r="N17" s="206">
        <v>49.34</v>
      </c>
      <c r="O17" s="206">
        <v>34.82</v>
      </c>
      <c r="P17" s="206">
        <v>12.3</v>
      </c>
      <c r="Q17" s="206">
        <v>9.1300000000000008</v>
      </c>
      <c r="R17" s="206">
        <v>17.66</v>
      </c>
      <c r="S17" s="206">
        <v>11.02</v>
      </c>
      <c r="T17" s="206">
        <v>0</v>
      </c>
      <c r="U17" s="206">
        <v>49.85</v>
      </c>
      <c r="V17" s="206">
        <v>8.77</v>
      </c>
      <c r="W17" s="206">
        <v>14.72</v>
      </c>
      <c r="X17" s="206">
        <v>62.41</v>
      </c>
      <c r="Y17" s="206">
        <v>0</v>
      </c>
      <c r="Z17" s="206">
        <v>57.8</v>
      </c>
      <c r="AA17" s="206">
        <v>33.85</v>
      </c>
      <c r="AB17" s="206">
        <v>0</v>
      </c>
      <c r="AC17" s="206">
        <v>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246.18</v>
      </c>
      <c r="L18" s="206">
        <v>8.67</v>
      </c>
      <c r="M18" s="206">
        <v>60.46</v>
      </c>
      <c r="N18" s="206">
        <v>49.34</v>
      </c>
      <c r="O18" s="206">
        <v>34.82</v>
      </c>
      <c r="P18" s="206">
        <v>12.3</v>
      </c>
      <c r="Q18" s="206">
        <v>9.1300000000000008</v>
      </c>
      <c r="R18" s="206">
        <v>17.66</v>
      </c>
      <c r="S18" s="206">
        <v>11.02</v>
      </c>
      <c r="T18" s="206">
        <v>0</v>
      </c>
      <c r="U18" s="206">
        <v>49.85</v>
      </c>
      <c r="V18" s="206">
        <v>8.77</v>
      </c>
      <c r="W18" s="206">
        <v>14.72</v>
      </c>
      <c r="X18" s="206">
        <v>62.41</v>
      </c>
      <c r="Y18" s="206">
        <v>0</v>
      </c>
      <c r="Z18" s="206">
        <v>57.8</v>
      </c>
      <c r="AA18" s="206">
        <v>33.85</v>
      </c>
      <c r="AB18" s="206">
        <v>0</v>
      </c>
      <c r="AC18" s="206">
        <v>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246.18</v>
      </c>
      <c r="L19" s="206">
        <v>8.67</v>
      </c>
      <c r="M19" s="206">
        <v>60.46</v>
      </c>
      <c r="N19" s="206">
        <v>49.34</v>
      </c>
      <c r="O19" s="206">
        <v>34.82</v>
      </c>
      <c r="P19" s="206">
        <v>12.3</v>
      </c>
      <c r="Q19" s="206">
        <v>9.1300000000000008</v>
      </c>
      <c r="R19" s="206">
        <v>17.66</v>
      </c>
      <c r="S19" s="206">
        <v>11.02</v>
      </c>
      <c r="T19" s="206">
        <v>0</v>
      </c>
      <c r="U19" s="206">
        <v>49.85</v>
      </c>
      <c r="V19" s="206">
        <v>8.77</v>
      </c>
      <c r="W19" s="206">
        <v>14.72</v>
      </c>
      <c r="X19" s="206">
        <v>62.41</v>
      </c>
      <c r="Y19" s="206">
        <v>0</v>
      </c>
      <c r="Z19" s="206">
        <v>57.8</v>
      </c>
      <c r="AA19" s="206">
        <v>33.85</v>
      </c>
      <c r="AB19" s="206">
        <v>0</v>
      </c>
      <c r="AC19" s="206">
        <v>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246.18</v>
      </c>
      <c r="L20" s="206">
        <v>8.67</v>
      </c>
      <c r="M20" s="206">
        <v>60.46</v>
      </c>
      <c r="N20" s="206">
        <v>49.34</v>
      </c>
      <c r="O20" s="206">
        <v>34.82</v>
      </c>
      <c r="P20" s="206">
        <v>12.3</v>
      </c>
      <c r="Q20" s="206">
        <v>9.1300000000000008</v>
      </c>
      <c r="R20" s="206">
        <v>17.66</v>
      </c>
      <c r="S20" s="206">
        <v>11.02</v>
      </c>
      <c r="T20" s="206">
        <v>0</v>
      </c>
      <c r="U20" s="206">
        <v>49.85</v>
      </c>
      <c r="V20" s="206">
        <v>8.77</v>
      </c>
      <c r="W20" s="206">
        <v>14.72</v>
      </c>
      <c r="X20" s="206">
        <v>62.41</v>
      </c>
      <c r="Y20" s="206">
        <v>0</v>
      </c>
      <c r="Z20" s="206">
        <v>57.8</v>
      </c>
      <c r="AA20" s="206">
        <v>33.85</v>
      </c>
      <c r="AB20" s="206">
        <v>0</v>
      </c>
      <c r="AC20" s="206">
        <v>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246.18</v>
      </c>
      <c r="L21" s="206">
        <v>8.67</v>
      </c>
      <c r="M21" s="206">
        <v>60.46</v>
      </c>
      <c r="N21" s="206">
        <v>49.34</v>
      </c>
      <c r="O21" s="206">
        <v>34.82</v>
      </c>
      <c r="P21" s="206">
        <v>12.3</v>
      </c>
      <c r="Q21" s="206">
        <v>9.1300000000000008</v>
      </c>
      <c r="R21" s="206">
        <v>17.66</v>
      </c>
      <c r="S21" s="206">
        <v>11.02</v>
      </c>
      <c r="T21" s="206">
        <v>0</v>
      </c>
      <c r="U21" s="206">
        <v>49.85</v>
      </c>
      <c r="V21" s="206">
        <v>8.77</v>
      </c>
      <c r="W21" s="206">
        <v>14.72</v>
      </c>
      <c r="X21" s="206">
        <v>62.41</v>
      </c>
      <c r="Y21" s="206">
        <v>0</v>
      </c>
      <c r="Z21" s="206">
        <v>57.8</v>
      </c>
      <c r="AA21" s="206">
        <v>33.85</v>
      </c>
      <c r="AB21" s="206">
        <v>0</v>
      </c>
      <c r="AC21" s="206">
        <v>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246.18</v>
      </c>
      <c r="L22" s="206">
        <v>8.67</v>
      </c>
      <c r="M22" s="206">
        <v>60.46</v>
      </c>
      <c r="N22" s="206">
        <v>49.34</v>
      </c>
      <c r="O22" s="206">
        <v>34.82</v>
      </c>
      <c r="P22" s="206">
        <v>12.3</v>
      </c>
      <c r="Q22" s="206">
        <v>9.1300000000000008</v>
      </c>
      <c r="R22" s="206">
        <v>17.66</v>
      </c>
      <c r="S22" s="206">
        <v>11.02</v>
      </c>
      <c r="T22" s="206">
        <v>0</v>
      </c>
      <c r="U22" s="206">
        <v>49.85</v>
      </c>
      <c r="V22" s="206">
        <v>8.77</v>
      </c>
      <c r="W22" s="206">
        <v>14.72</v>
      </c>
      <c r="X22" s="206">
        <v>62.41</v>
      </c>
      <c r="Y22" s="206">
        <v>0</v>
      </c>
      <c r="Z22" s="206">
        <v>57.8</v>
      </c>
      <c r="AA22" s="206">
        <v>33.85</v>
      </c>
      <c r="AB22" s="206">
        <v>0</v>
      </c>
      <c r="AC22" s="206">
        <v>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246.17</v>
      </c>
      <c r="L23" s="206">
        <v>8.67</v>
      </c>
      <c r="M23" s="206">
        <v>60.46</v>
      </c>
      <c r="N23" s="206">
        <v>49.34</v>
      </c>
      <c r="O23" s="206">
        <v>34.82</v>
      </c>
      <c r="P23" s="206">
        <v>12.3</v>
      </c>
      <c r="Q23" s="206">
        <v>9.1300000000000008</v>
      </c>
      <c r="R23" s="206">
        <v>17.66</v>
      </c>
      <c r="S23" s="206">
        <v>11.02</v>
      </c>
      <c r="T23" s="206">
        <v>0</v>
      </c>
      <c r="U23" s="206">
        <v>49.85</v>
      </c>
      <c r="V23" s="206">
        <v>8.77</v>
      </c>
      <c r="W23" s="206">
        <v>14.72</v>
      </c>
      <c r="X23" s="206">
        <v>62.41</v>
      </c>
      <c r="Y23" s="206">
        <v>0</v>
      </c>
      <c r="Z23" s="206">
        <v>57.8</v>
      </c>
      <c r="AA23" s="206">
        <v>33.85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246.17</v>
      </c>
      <c r="L24" s="206">
        <v>8.67</v>
      </c>
      <c r="M24" s="206">
        <v>60.46</v>
      </c>
      <c r="N24" s="206">
        <v>49.34</v>
      </c>
      <c r="O24" s="206">
        <v>34.82</v>
      </c>
      <c r="P24" s="206">
        <v>12.3</v>
      </c>
      <c r="Q24" s="206">
        <v>9.1300000000000008</v>
      </c>
      <c r="R24" s="206">
        <v>17.66</v>
      </c>
      <c r="S24" s="206">
        <v>11.02</v>
      </c>
      <c r="T24" s="206">
        <v>0</v>
      </c>
      <c r="U24" s="206">
        <v>49.85</v>
      </c>
      <c r="V24" s="206">
        <v>8.77</v>
      </c>
      <c r="W24" s="206">
        <v>14.72</v>
      </c>
      <c r="X24" s="206">
        <v>62.41</v>
      </c>
      <c r="Y24" s="206">
        <v>0</v>
      </c>
      <c r="Z24" s="206">
        <v>57.8</v>
      </c>
      <c r="AA24" s="206">
        <v>33.85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246.17</v>
      </c>
      <c r="L25" s="206">
        <v>8.67</v>
      </c>
      <c r="M25" s="206">
        <v>60.46</v>
      </c>
      <c r="N25" s="206">
        <v>49.34</v>
      </c>
      <c r="O25" s="206">
        <v>34.82</v>
      </c>
      <c r="P25" s="206">
        <v>12.3</v>
      </c>
      <c r="Q25" s="206">
        <v>9.1300000000000008</v>
      </c>
      <c r="R25" s="206">
        <v>17.66</v>
      </c>
      <c r="S25" s="206">
        <v>11.02</v>
      </c>
      <c r="T25" s="206">
        <v>0</v>
      </c>
      <c r="U25" s="206">
        <v>49.85</v>
      </c>
      <c r="V25" s="206">
        <v>8.77</v>
      </c>
      <c r="W25" s="206">
        <v>14.72</v>
      </c>
      <c r="X25" s="206">
        <v>62.41</v>
      </c>
      <c r="Y25" s="206">
        <v>0</v>
      </c>
      <c r="Z25" s="206">
        <v>57.8</v>
      </c>
      <c r="AA25" s="206">
        <v>33.85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246.18</v>
      </c>
      <c r="L26" s="206">
        <v>8.67</v>
      </c>
      <c r="M26" s="206">
        <v>60.46</v>
      </c>
      <c r="N26" s="206">
        <v>49.34</v>
      </c>
      <c r="O26" s="206">
        <v>34.82</v>
      </c>
      <c r="P26" s="206">
        <v>12.3</v>
      </c>
      <c r="Q26" s="206">
        <v>9.1300000000000008</v>
      </c>
      <c r="R26" s="206">
        <v>17.66</v>
      </c>
      <c r="S26" s="206">
        <v>11.02</v>
      </c>
      <c r="T26" s="206">
        <v>0</v>
      </c>
      <c r="U26" s="206">
        <v>49.85</v>
      </c>
      <c r="V26" s="206">
        <v>8.77</v>
      </c>
      <c r="W26" s="206">
        <v>14.72</v>
      </c>
      <c r="X26" s="206">
        <v>62.41</v>
      </c>
      <c r="Y26" s="206">
        <v>0</v>
      </c>
      <c r="Z26" s="206">
        <v>57.8</v>
      </c>
      <c r="AA26" s="206">
        <v>33.85</v>
      </c>
      <c r="AB26" s="206">
        <v>0</v>
      </c>
      <c r="AC26" s="206">
        <v>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246.18</v>
      </c>
      <c r="L27" s="206">
        <v>8.67</v>
      </c>
      <c r="M27" s="206">
        <v>60.46</v>
      </c>
      <c r="N27" s="206">
        <v>49.34</v>
      </c>
      <c r="O27" s="206">
        <v>34.82</v>
      </c>
      <c r="P27" s="206">
        <v>12.3</v>
      </c>
      <c r="Q27" s="206">
        <v>9.1300000000000008</v>
      </c>
      <c r="R27" s="206">
        <v>17.66</v>
      </c>
      <c r="S27" s="206">
        <v>11.02</v>
      </c>
      <c r="T27" s="206">
        <v>0</v>
      </c>
      <c r="U27" s="206">
        <v>49.85</v>
      </c>
      <c r="V27" s="206">
        <v>8.77</v>
      </c>
      <c r="W27" s="206">
        <v>14.72</v>
      </c>
      <c r="X27" s="206">
        <v>62.41</v>
      </c>
      <c r="Y27" s="206">
        <v>0</v>
      </c>
      <c r="Z27" s="206">
        <v>57.8</v>
      </c>
      <c r="AA27" s="206">
        <v>33.85</v>
      </c>
      <c r="AB27" s="206">
        <v>0</v>
      </c>
      <c r="AC27" s="206">
        <v>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0.26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246.18</v>
      </c>
      <c r="L28" s="206">
        <v>8.67</v>
      </c>
      <c r="M28" s="206">
        <v>60.46</v>
      </c>
      <c r="N28" s="206">
        <v>49.34</v>
      </c>
      <c r="O28" s="206">
        <v>34.82</v>
      </c>
      <c r="P28" s="206">
        <v>12.3</v>
      </c>
      <c r="Q28" s="206">
        <v>9.1300000000000008</v>
      </c>
      <c r="R28" s="206">
        <v>17.66</v>
      </c>
      <c r="S28" s="206">
        <v>11.02</v>
      </c>
      <c r="T28" s="206">
        <v>0</v>
      </c>
      <c r="U28" s="206">
        <v>49.85</v>
      </c>
      <c r="V28" s="206">
        <v>8.77</v>
      </c>
      <c r="W28" s="206">
        <v>14.72</v>
      </c>
      <c r="X28" s="206">
        <v>62.41</v>
      </c>
      <c r="Y28" s="206">
        <v>0</v>
      </c>
      <c r="Z28" s="206">
        <v>57.8</v>
      </c>
      <c r="AA28" s="206">
        <v>33.85</v>
      </c>
      <c r="AB28" s="206">
        <v>0</v>
      </c>
      <c r="AC28" s="206">
        <v>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246.18</v>
      </c>
      <c r="L29" s="206">
        <v>8.67</v>
      </c>
      <c r="M29" s="206">
        <v>60.46</v>
      </c>
      <c r="N29" s="206">
        <v>49.34</v>
      </c>
      <c r="O29" s="206">
        <v>34.82</v>
      </c>
      <c r="P29" s="206">
        <v>12.3</v>
      </c>
      <c r="Q29" s="206">
        <v>9.1300000000000008</v>
      </c>
      <c r="R29" s="206">
        <v>17.66</v>
      </c>
      <c r="S29" s="206">
        <v>11.02</v>
      </c>
      <c r="T29" s="206">
        <v>0</v>
      </c>
      <c r="U29" s="206">
        <v>49.85</v>
      </c>
      <c r="V29" s="206">
        <v>8.77</v>
      </c>
      <c r="W29" s="206">
        <v>14.72</v>
      </c>
      <c r="X29" s="206">
        <v>62.41</v>
      </c>
      <c r="Y29" s="206">
        <v>0</v>
      </c>
      <c r="Z29" s="206">
        <v>57.8</v>
      </c>
      <c r="AA29" s="206">
        <v>33.85</v>
      </c>
      <c r="AB29" s="206">
        <v>0</v>
      </c>
      <c r="AC29" s="206">
        <v>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2.86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246.18</v>
      </c>
      <c r="L30" s="206">
        <v>8.67</v>
      </c>
      <c r="M30" s="206">
        <v>60.46</v>
      </c>
      <c r="N30" s="206">
        <v>49.34</v>
      </c>
      <c r="O30" s="206">
        <v>34.82</v>
      </c>
      <c r="P30" s="206">
        <v>12.3</v>
      </c>
      <c r="Q30" s="206">
        <v>9.1300000000000008</v>
      </c>
      <c r="R30" s="206">
        <v>17.66</v>
      </c>
      <c r="S30" s="206">
        <v>11.02</v>
      </c>
      <c r="T30" s="206">
        <v>0</v>
      </c>
      <c r="U30" s="206">
        <v>49.85</v>
      </c>
      <c r="V30" s="206">
        <v>8.77</v>
      </c>
      <c r="W30" s="206">
        <v>14.72</v>
      </c>
      <c r="X30" s="206">
        <v>62.41</v>
      </c>
      <c r="Y30" s="206">
        <v>0</v>
      </c>
      <c r="Z30" s="206">
        <v>57.8</v>
      </c>
      <c r="AA30" s="206">
        <v>33.85</v>
      </c>
      <c r="AB30" s="206">
        <v>0</v>
      </c>
      <c r="AC30" s="206">
        <v>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10.84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246.18</v>
      </c>
      <c r="L31" s="206">
        <v>8.67</v>
      </c>
      <c r="M31" s="206">
        <v>60.46</v>
      </c>
      <c r="N31" s="206">
        <v>49.34</v>
      </c>
      <c r="O31" s="206">
        <v>34.82</v>
      </c>
      <c r="P31" s="206">
        <v>12.3</v>
      </c>
      <c r="Q31" s="206">
        <v>9.1300000000000008</v>
      </c>
      <c r="R31" s="206">
        <v>17.66</v>
      </c>
      <c r="S31" s="206">
        <v>11.02</v>
      </c>
      <c r="T31" s="206">
        <v>0</v>
      </c>
      <c r="U31" s="206">
        <v>49.85</v>
      </c>
      <c r="V31" s="206">
        <v>8.77</v>
      </c>
      <c r="W31" s="206">
        <v>14.72</v>
      </c>
      <c r="X31" s="206">
        <v>62.41</v>
      </c>
      <c r="Y31" s="206">
        <v>0</v>
      </c>
      <c r="Z31" s="206">
        <v>57.8</v>
      </c>
      <c r="AA31" s="206">
        <v>33.85</v>
      </c>
      <c r="AB31" s="206">
        <v>0</v>
      </c>
      <c r="AC31" s="206">
        <v>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24.56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246.18</v>
      </c>
      <c r="L32" s="206">
        <v>8.67</v>
      </c>
      <c r="M32" s="206">
        <v>60.46</v>
      </c>
      <c r="N32" s="206">
        <v>49.34</v>
      </c>
      <c r="O32" s="206">
        <v>34.82</v>
      </c>
      <c r="P32" s="206">
        <v>12.3</v>
      </c>
      <c r="Q32" s="206">
        <v>9.1300000000000008</v>
      </c>
      <c r="R32" s="206">
        <v>17.66</v>
      </c>
      <c r="S32" s="206">
        <v>11.02</v>
      </c>
      <c r="T32" s="206">
        <v>0</v>
      </c>
      <c r="U32" s="206">
        <v>49.85</v>
      </c>
      <c r="V32" s="206">
        <v>8.77</v>
      </c>
      <c r="W32" s="206">
        <v>14.72</v>
      </c>
      <c r="X32" s="206">
        <v>62.41</v>
      </c>
      <c r="Y32" s="206">
        <v>0</v>
      </c>
      <c r="Z32" s="206">
        <v>57.8</v>
      </c>
      <c r="AA32" s="206">
        <v>33.85</v>
      </c>
      <c r="AB32" s="206">
        <v>0</v>
      </c>
      <c r="AC32" s="206">
        <v>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40.15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246.18</v>
      </c>
      <c r="L33" s="206">
        <v>8.67</v>
      </c>
      <c r="M33" s="206">
        <v>60.46</v>
      </c>
      <c r="N33" s="206">
        <v>49.34</v>
      </c>
      <c r="O33" s="206">
        <v>34.82</v>
      </c>
      <c r="P33" s="206">
        <v>12.3</v>
      </c>
      <c r="Q33" s="206">
        <v>9.1300000000000008</v>
      </c>
      <c r="R33" s="206">
        <v>17.66</v>
      </c>
      <c r="S33" s="206">
        <v>11.02</v>
      </c>
      <c r="T33" s="206">
        <v>0</v>
      </c>
      <c r="U33" s="206">
        <v>49.85</v>
      </c>
      <c r="V33" s="206">
        <v>8.77</v>
      </c>
      <c r="W33" s="206">
        <v>14.72</v>
      </c>
      <c r="X33" s="206">
        <v>62.41</v>
      </c>
      <c r="Y33" s="206">
        <v>0</v>
      </c>
      <c r="Z33" s="206">
        <v>57.8</v>
      </c>
      <c r="AA33" s="206">
        <v>33.85</v>
      </c>
      <c r="AB33" s="206">
        <v>0</v>
      </c>
      <c r="AC33" s="206">
        <v>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46.5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246.18</v>
      </c>
      <c r="L34" s="206">
        <v>8.67</v>
      </c>
      <c r="M34" s="206">
        <v>60.46</v>
      </c>
      <c r="N34" s="206">
        <v>49.34</v>
      </c>
      <c r="O34" s="206">
        <v>34.82</v>
      </c>
      <c r="P34" s="206">
        <v>12.3</v>
      </c>
      <c r="Q34" s="206">
        <v>9.1300000000000008</v>
      </c>
      <c r="R34" s="206">
        <v>17.66</v>
      </c>
      <c r="S34" s="206">
        <v>11.02</v>
      </c>
      <c r="T34" s="206">
        <v>0</v>
      </c>
      <c r="U34" s="206">
        <v>49.85</v>
      </c>
      <c r="V34" s="206">
        <v>8.77</v>
      </c>
      <c r="W34" s="206">
        <v>14.72</v>
      </c>
      <c r="X34" s="206">
        <v>62.41</v>
      </c>
      <c r="Y34" s="206">
        <v>0</v>
      </c>
      <c r="Z34" s="206">
        <v>57.8</v>
      </c>
      <c r="AA34" s="206">
        <v>33.85</v>
      </c>
      <c r="AB34" s="206">
        <v>0</v>
      </c>
      <c r="AC34" s="206">
        <v>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246.18</v>
      </c>
      <c r="L35" s="206">
        <v>8.67</v>
      </c>
      <c r="M35" s="206">
        <v>60.46</v>
      </c>
      <c r="N35" s="206">
        <v>49.34</v>
      </c>
      <c r="O35" s="206">
        <v>34.82</v>
      </c>
      <c r="P35" s="206">
        <v>12.3</v>
      </c>
      <c r="Q35" s="206">
        <v>9.1300000000000008</v>
      </c>
      <c r="R35" s="206">
        <v>17.66</v>
      </c>
      <c r="S35" s="206">
        <v>11.02</v>
      </c>
      <c r="T35" s="206">
        <v>0</v>
      </c>
      <c r="U35" s="206">
        <v>49.85</v>
      </c>
      <c r="V35" s="206">
        <v>8.77</v>
      </c>
      <c r="W35" s="206">
        <v>14.72</v>
      </c>
      <c r="X35" s="206">
        <v>62.41</v>
      </c>
      <c r="Y35" s="206">
        <v>0</v>
      </c>
      <c r="Z35" s="206">
        <v>57.8</v>
      </c>
      <c r="AA35" s="206">
        <v>33.85</v>
      </c>
      <c r="AB35" s="206">
        <v>0</v>
      </c>
      <c r="AC35" s="206">
        <v>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246.18</v>
      </c>
      <c r="L36" s="206">
        <v>8.67</v>
      </c>
      <c r="M36" s="206">
        <v>60.46</v>
      </c>
      <c r="N36" s="206">
        <v>49.34</v>
      </c>
      <c r="O36" s="206">
        <v>34.82</v>
      </c>
      <c r="P36" s="206">
        <v>12.3</v>
      </c>
      <c r="Q36" s="206">
        <v>9.1300000000000008</v>
      </c>
      <c r="R36" s="206">
        <v>17.66</v>
      </c>
      <c r="S36" s="206">
        <v>11.02</v>
      </c>
      <c r="T36" s="206">
        <v>0</v>
      </c>
      <c r="U36" s="206">
        <v>49.85</v>
      </c>
      <c r="V36" s="206">
        <v>8.77</v>
      </c>
      <c r="W36" s="206">
        <v>14.72</v>
      </c>
      <c r="X36" s="206">
        <v>62.41</v>
      </c>
      <c r="Y36" s="206">
        <v>0</v>
      </c>
      <c r="Z36" s="206">
        <v>57.8</v>
      </c>
      <c r="AA36" s="206">
        <v>33.85</v>
      </c>
      <c r="AB36" s="206">
        <v>0</v>
      </c>
      <c r="AC36" s="206">
        <v>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246.18</v>
      </c>
      <c r="L37" s="206">
        <v>8.67</v>
      </c>
      <c r="M37" s="206">
        <v>60.46</v>
      </c>
      <c r="N37" s="206">
        <v>49.34</v>
      </c>
      <c r="O37" s="206">
        <v>34.82</v>
      </c>
      <c r="P37" s="206">
        <v>12.65</v>
      </c>
      <c r="Q37" s="206">
        <v>9.1300000000000008</v>
      </c>
      <c r="R37" s="206">
        <v>17.66</v>
      </c>
      <c r="S37" s="206">
        <v>11.02</v>
      </c>
      <c r="T37" s="206">
        <v>0</v>
      </c>
      <c r="U37" s="206">
        <v>49.85</v>
      </c>
      <c r="V37" s="206">
        <v>8.77</v>
      </c>
      <c r="W37" s="206">
        <v>14.72</v>
      </c>
      <c r="X37" s="206">
        <v>62.41</v>
      </c>
      <c r="Y37" s="206">
        <v>0</v>
      </c>
      <c r="Z37" s="206">
        <v>57.8</v>
      </c>
      <c r="AA37" s="206">
        <v>33.85</v>
      </c>
      <c r="AB37" s="206">
        <v>0</v>
      </c>
      <c r="AC37" s="206">
        <v>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246.18</v>
      </c>
      <c r="L38" s="206">
        <v>8.67</v>
      </c>
      <c r="M38" s="206">
        <v>60.46</v>
      </c>
      <c r="N38" s="206">
        <v>49.34</v>
      </c>
      <c r="O38" s="206">
        <v>34.82</v>
      </c>
      <c r="P38" s="206">
        <v>12.66</v>
      </c>
      <c r="Q38" s="206">
        <v>9.1300000000000008</v>
      </c>
      <c r="R38" s="206">
        <v>17.66</v>
      </c>
      <c r="S38" s="206">
        <v>11.02</v>
      </c>
      <c r="T38" s="206">
        <v>0</v>
      </c>
      <c r="U38" s="206">
        <v>49.85</v>
      </c>
      <c r="V38" s="206">
        <v>8.77</v>
      </c>
      <c r="W38" s="206">
        <v>14.72</v>
      </c>
      <c r="X38" s="206">
        <v>62.41</v>
      </c>
      <c r="Y38" s="206">
        <v>0</v>
      </c>
      <c r="Z38" s="206">
        <v>57.8</v>
      </c>
      <c r="AA38" s="206">
        <v>33.85</v>
      </c>
      <c r="AB38" s="206">
        <v>0</v>
      </c>
      <c r="AC38" s="206">
        <v>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246.18</v>
      </c>
      <c r="L39" s="206">
        <v>8.1</v>
      </c>
      <c r="M39" s="206">
        <v>60.46</v>
      </c>
      <c r="N39" s="206">
        <v>49.34</v>
      </c>
      <c r="O39" s="206">
        <v>34.82</v>
      </c>
      <c r="P39" s="206">
        <v>12.66</v>
      </c>
      <c r="Q39" s="206">
        <v>9.1300000000000008</v>
      </c>
      <c r="R39" s="206">
        <v>17.66</v>
      </c>
      <c r="S39" s="206">
        <v>11.02</v>
      </c>
      <c r="T39" s="206">
        <v>0</v>
      </c>
      <c r="U39" s="206">
        <v>49.85</v>
      </c>
      <c r="V39" s="206">
        <v>8.77</v>
      </c>
      <c r="W39" s="206">
        <v>14.72</v>
      </c>
      <c r="X39" s="206">
        <v>62.41</v>
      </c>
      <c r="Y39" s="206">
        <v>0</v>
      </c>
      <c r="Z39" s="206">
        <v>57.8</v>
      </c>
      <c r="AA39" s="206">
        <v>33.85</v>
      </c>
      <c r="AB39" s="206">
        <v>0</v>
      </c>
      <c r="AC39" s="206">
        <v>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246.18</v>
      </c>
      <c r="L40" s="206">
        <v>7.67</v>
      </c>
      <c r="M40" s="206">
        <v>60.46</v>
      </c>
      <c r="N40" s="206">
        <v>49.34</v>
      </c>
      <c r="O40" s="206">
        <v>34.82</v>
      </c>
      <c r="P40" s="206">
        <v>12.66</v>
      </c>
      <c r="Q40" s="206">
        <v>9.1300000000000008</v>
      </c>
      <c r="R40" s="206">
        <v>17.66</v>
      </c>
      <c r="S40" s="206">
        <v>11.02</v>
      </c>
      <c r="T40" s="206">
        <v>0</v>
      </c>
      <c r="U40" s="206">
        <v>49.85</v>
      </c>
      <c r="V40" s="206">
        <v>8.77</v>
      </c>
      <c r="W40" s="206">
        <v>14.72</v>
      </c>
      <c r="X40" s="206">
        <v>62.41</v>
      </c>
      <c r="Y40" s="206">
        <v>0</v>
      </c>
      <c r="Z40" s="206">
        <v>57.8</v>
      </c>
      <c r="AA40" s="206">
        <v>33.85</v>
      </c>
      <c r="AB40" s="206">
        <v>0</v>
      </c>
      <c r="AC40" s="206">
        <v>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246.18</v>
      </c>
      <c r="L41" s="206">
        <v>6.93</v>
      </c>
      <c r="M41" s="206">
        <v>60.46</v>
      </c>
      <c r="N41" s="206">
        <v>49.34</v>
      </c>
      <c r="O41" s="206">
        <v>34.82</v>
      </c>
      <c r="P41" s="206">
        <v>12.66</v>
      </c>
      <c r="Q41" s="206">
        <v>9.1300000000000008</v>
      </c>
      <c r="R41" s="206">
        <v>17.66</v>
      </c>
      <c r="S41" s="206">
        <v>11.02</v>
      </c>
      <c r="T41" s="206">
        <v>0</v>
      </c>
      <c r="U41" s="206">
        <v>49.85</v>
      </c>
      <c r="V41" s="206">
        <v>8.77</v>
      </c>
      <c r="W41" s="206">
        <v>14.72</v>
      </c>
      <c r="X41" s="206">
        <v>62.41</v>
      </c>
      <c r="Y41" s="206">
        <v>0</v>
      </c>
      <c r="Z41" s="206">
        <v>57.8</v>
      </c>
      <c r="AA41" s="206">
        <v>33.85</v>
      </c>
      <c r="AB41" s="206">
        <v>0</v>
      </c>
      <c r="AC41" s="206">
        <v>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246.18</v>
      </c>
      <c r="L42" s="206">
        <v>6.68</v>
      </c>
      <c r="M42" s="206">
        <v>60.46</v>
      </c>
      <c r="N42" s="206">
        <v>49.34</v>
      </c>
      <c r="O42" s="206">
        <v>34.82</v>
      </c>
      <c r="P42" s="206">
        <v>12.66</v>
      </c>
      <c r="Q42" s="206">
        <v>9.1300000000000008</v>
      </c>
      <c r="R42" s="206">
        <v>17.66</v>
      </c>
      <c r="S42" s="206">
        <v>11.02</v>
      </c>
      <c r="T42" s="206">
        <v>0</v>
      </c>
      <c r="U42" s="206">
        <v>49.85</v>
      </c>
      <c r="V42" s="206">
        <v>8.77</v>
      </c>
      <c r="W42" s="206">
        <v>14.72</v>
      </c>
      <c r="X42" s="206">
        <v>62.41</v>
      </c>
      <c r="Y42" s="206">
        <v>0</v>
      </c>
      <c r="Z42" s="206">
        <v>57.8</v>
      </c>
      <c r="AA42" s="206">
        <v>33.85</v>
      </c>
      <c r="AB42" s="206">
        <v>0</v>
      </c>
      <c r="AC42" s="206">
        <v>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246.18</v>
      </c>
      <c r="L43" s="206">
        <v>6.6</v>
      </c>
      <c r="M43" s="206">
        <v>60.46</v>
      </c>
      <c r="N43" s="206">
        <v>49.34</v>
      </c>
      <c r="O43" s="206">
        <v>34.82</v>
      </c>
      <c r="P43" s="206">
        <v>12.66</v>
      </c>
      <c r="Q43" s="206">
        <v>9.1300000000000008</v>
      </c>
      <c r="R43" s="206">
        <v>17.66</v>
      </c>
      <c r="S43" s="206">
        <v>11.02</v>
      </c>
      <c r="T43" s="206">
        <v>0</v>
      </c>
      <c r="U43" s="206">
        <v>49.85</v>
      </c>
      <c r="V43" s="206">
        <v>8.77</v>
      </c>
      <c r="W43" s="206">
        <v>14.72</v>
      </c>
      <c r="X43" s="206">
        <v>62.41</v>
      </c>
      <c r="Y43" s="206">
        <v>0</v>
      </c>
      <c r="Z43" s="206">
        <v>57.8</v>
      </c>
      <c r="AA43" s="206">
        <v>33.85</v>
      </c>
      <c r="AB43" s="206">
        <v>0</v>
      </c>
      <c r="AC43" s="206">
        <v>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246.18</v>
      </c>
      <c r="L44" s="206">
        <v>6.85</v>
      </c>
      <c r="M44" s="206">
        <v>60.46</v>
      </c>
      <c r="N44" s="206">
        <v>49.34</v>
      </c>
      <c r="O44" s="206">
        <v>34.82</v>
      </c>
      <c r="P44" s="206">
        <v>12.66</v>
      </c>
      <c r="Q44" s="206">
        <v>9.1300000000000008</v>
      </c>
      <c r="R44" s="206">
        <v>17.66</v>
      </c>
      <c r="S44" s="206">
        <v>11.02</v>
      </c>
      <c r="T44" s="206">
        <v>0</v>
      </c>
      <c r="U44" s="206">
        <v>49.85</v>
      </c>
      <c r="V44" s="206">
        <v>8.77</v>
      </c>
      <c r="W44" s="206">
        <v>14.72</v>
      </c>
      <c r="X44" s="206">
        <v>62.41</v>
      </c>
      <c r="Y44" s="206">
        <v>0</v>
      </c>
      <c r="Z44" s="206">
        <v>57.8</v>
      </c>
      <c r="AA44" s="206">
        <v>33.85</v>
      </c>
      <c r="AB44" s="206">
        <v>0</v>
      </c>
      <c r="AC44" s="206">
        <v>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246.18</v>
      </c>
      <c r="L45" s="206">
        <v>6.9</v>
      </c>
      <c r="M45" s="206">
        <v>60.46</v>
      </c>
      <c r="N45" s="206">
        <v>49.34</v>
      </c>
      <c r="O45" s="206">
        <v>34.82</v>
      </c>
      <c r="P45" s="206">
        <v>12.66</v>
      </c>
      <c r="Q45" s="206">
        <v>9.1300000000000008</v>
      </c>
      <c r="R45" s="206">
        <v>17.66</v>
      </c>
      <c r="S45" s="206">
        <v>11.02</v>
      </c>
      <c r="T45" s="206">
        <v>0</v>
      </c>
      <c r="U45" s="206">
        <v>49.85</v>
      </c>
      <c r="V45" s="206">
        <v>8.77</v>
      </c>
      <c r="W45" s="206">
        <v>14.72</v>
      </c>
      <c r="X45" s="206">
        <v>62.41</v>
      </c>
      <c r="Y45" s="206">
        <v>0</v>
      </c>
      <c r="Z45" s="206">
        <v>57.8</v>
      </c>
      <c r="AA45" s="206">
        <v>33.85</v>
      </c>
      <c r="AB45" s="206">
        <v>0</v>
      </c>
      <c r="AC45" s="206">
        <v>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246.18</v>
      </c>
      <c r="L46" s="206">
        <v>6.9</v>
      </c>
      <c r="M46" s="206">
        <v>60.46</v>
      </c>
      <c r="N46" s="206">
        <v>49.34</v>
      </c>
      <c r="O46" s="206">
        <v>34.82</v>
      </c>
      <c r="P46" s="206">
        <v>12.66</v>
      </c>
      <c r="Q46" s="206">
        <v>9.1300000000000008</v>
      </c>
      <c r="R46" s="206">
        <v>17.66</v>
      </c>
      <c r="S46" s="206">
        <v>11.02</v>
      </c>
      <c r="T46" s="206">
        <v>0</v>
      </c>
      <c r="U46" s="206">
        <v>49.85</v>
      </c>
      <c r="V46" s="206">
        <v>8.77</v>
      </c>
      <c r="W46" s="206">
        <v>14.72</v>
      </c>
      <c r="X46" s="206">
        <v>62.41</v>
      </c>
      <c r="Y46" s="206">
        <v>0</v>
      </c>
      <c r="Z46" s="206">
        <v>57.8</v>
      </c>
      <c r="AA46" s="206">
        <v>33.85</v>
      </c>
      <c r="AB46" s="206">
        <v>0</v>
      </c>
      <c r="AC46" s="206">
        <v>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246.18</v>
      </c>
      <c r="L47" s="206">
        <v>7.15</v>
      </c>
      <c r="M47" s="206">
        <v>60.46</v>
      </c>
      <c r="N47" s="206">
        <v>49.34</v>
      </c>
      <c r="O47" s="206">
        <v>34.82</v>
      </c>
      <c r="P47" s="206">
        <v>12.66</v>
      </c>
      <c r="Q47" s="206">
        <v>9.1300000000000008</v>
      </c>
      <c r="R47" s="206">
        <v>17.66</v>
      </c>
      <c r="S47" s="206">
        <v>11.02</v>
      </c>
      <c r="T47" s="206">
        <v>0</v>
      </c>
      <c r="U47" s="206">
        <v>49.85</v>
      </c>
      <c r="V47" s="206">
        <v>8.77</v>
      </c>
      <c r="W47" s="206">
        <v>14.72</v>
      </c>
      <c r="X47" s="206">
        <v>62.41</v>
      </c>
      <c r="Y47" s="206">
        <v>0</v>
      </c>
      <c r="Z47" s="206">
        <v>57.8</v>
      </c>
      <c r="AA47" s="206">
        <v>33.85</v>
      </c>
      <c r="AB47" s="206">
        <v>0</v>
      </c>
      <c r="AC47" s="206">
        <v>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246.18</v>
      </c>
      <c r="L48" s="206">
        <v>7.2</v>
      </c>
      <c r="M48" s="206">
        <v>60.46</v>
      </c>
      <c r="N48" s="206">
        <v>49.34</v>
      </c>
      <c r="O48" s="206">
        <v>34.82</v>
      </c>
      <c r="P48" s="206">
        <v>12.66</v>
      </c>
      <c r="Q48" s="206">
        <v>9.1300000000000008</v>
      </c>
      <c r="R48" s="206">
        <v>17.66</v>
      </c>
      <c r="S48" s="206">
        <v>11.02</v>
      </c>
      <c r="T48" s="206">
        <v>0</v>
      </c>
      <c r="U48" s="206">
        <v>49.85</v>
      </c>
      <c r="V48" s="206">
        <v>8.77</v>
      </c>
      <c r="W48" s="206">
        <v>14.72</v>
      </c>
      <c r="X48" s="206">
        <v>62.41</v>
      </c>
      <c r="Y48" s="206">
        <v>0</v>
      </c>
      <c r="Z48" s="206">
        <v>57.8</v>
      </c>
      <c r="AA48" s="206">
        <v>33.85</v>
      </c>
      <c r="AB48" s="206">
        <v>0</v>
      </c>
      <c r="AC48" s="206">
        <v>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246.18</v>
      </c>
      <c r="L49" s="206">
        <v>7.45</v>
      </c>
      <c r="M49" s="206">
        <v>60.46</v>
      </c>
      <c r="N49" s="206">
        <v>49.34</v>
      </c>
      <c r="O49" s="206">
        <v>34.82</v>
      </c>
      <c r="P49" s="206">
        <v>12.66</v>
      </c>
      <c r="Q49" s="206">
        <v>9.1300000000000008</v>
      </c>
      <c r="R49" s="206">
        <v>17.66</v>
      </c>
      <c r="S49" s="206">
        <v>11.02</v>
      </c>
      <c r="T49" s="206">
        <v>0</v>
      </c>
      <c r="U49" s="206">
        <v>49.85</v>
      </c>
      <c r="V49" s="206">
        <v>8.77</v>
      </c>
      <c r="W49" s="206">
        <v>14.72</v>
      </c>
      <c r="X49" s="206">
        <v>62.41</v>
      </c>
      <c r="Y49" s="206">
        <v>0</v>
      </c>
      <c r="Z49" s="206">
        <v>57.8</v>
      </c>
      <c r="AA49" s="206">
        <v>33.85</v>
      </c>
      <c r="AB49" s="206">
        <v>0</v>
      </c>
      <c r="AC49" s="206">
        <v>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246.18</v>
      </c>
      <c r="L50" s="206">
        <v>7.5</v>
      </c>
      <c r="M50" s="206">
        <v>60.46</v>
      </c>
      <c r="N50" s="206">
        <v>49.34</v>
      </c>
      <c r="O50" s="206">
        <v>34.82</v>
      </c>
      <c r="P50" s="206">
        <v>12.66</v>
      </c>
      <c r="Q50" s="206">
        <v>9.1300000000000008</v>
      </c>
      <c r="R50" s="206">
        <v>17.66</v>
      </c>
      <c r="S50" s="206">
        <v>11.02</v>
      </c>
      <c r="T50" s="206">
        <v>0</v>
      </c>
      <c r="U50" s="206">
        <v>49.85</v>
      </c>
      <c r="V50" s="206">
        <v>8.77</v>
      </c>
      <c r="W50" s="206">
        <v>14.72</v>
      </c>
      <c r="X50" s="206">
        <v>62.41</v>
      </c>
      <c r="Y50" s="206">
        <v>0</v>
      </c>
      <c r="Z50" s="206">
        <v>57.8</v>
      </c>
      <c r="AA50" s="206">
        <v>33.85</v>
      </c>
      <c r="AB50" s="206">
        <v>0</v>
      </c>
      <c r="AC50" s="206">
        <v>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246.18</v>
      </c>
      <c r="L51" s="206">
        <v>8.3699999999999992</v>
      </c>
      <c r="M51" s="206">
        <v>60.46</v>
      </c>
      <c r="N51" s="206">
        <v>49.34</v>
      </c>
      <c r="O51" s="206">
        <v>34.82</v>
      </c>
      <c r="P51" s="206">
        <v>12.66</v>
      </c>
      <c r="Q51" s="206">
        <v>9.1300000000000008</v>
      </c>
      <c r="R51" s="206">
        <v>17.66</v>
      </c>
      <c r="S51" s="206">
        <v>11.02</v>
      </c>
      <c r="T51" s="206">
        <v>0</v>
      </c>
      <c r="U51" s="206">
        <v>49.85</v>
      </c>
      <c r="V51" s="206">
        <v>8.77</v>
      </c>
      <c r="W51" s="206">
        <v>14.72</v>
      </c>
      <c r="X51" s="206">
        <v>62.41</v>
      </c>
      <c r="Y51" s="206">
        <v>0</v>
      </c>
      <c r="Z51" s="206">
        <v>57.8</v>
      </c>
      <c r="AA51" s="206">
        <v>33.85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246.18</v>
      </c>
      <c r="L52" s="206">
        <v>8.67</v>
      </c>
      <c r="M52" s="206">
        <v>60.46</v>
      </c>
      <c r="N52" s="206">
        <v>49.34</v>
      </c>
      <c r="O52" s="206">
        <v>34.82</v>
      </c>
      <c r="P52" s="206">
        <v>12.66</v>
      </c>
      <c r="Q52" s="206">
        <v>9.1300000000000008</v>
      </c>
      <c r="R52" s="206">
        <v>17.66</v>
      </c>
      <c r="S52" s="206">
        <v>11.02</v>
      </c>
      <c r="T52" s="206">
        <v>0</v>
      </c>
      <c r="U52" s="206">
        <v>49.85</v>
      </c>
      <c r="V52" s="206">
        <v>8.77</v>
      </c>
      <c r="W52" s="206">
        <v>14.72</v>
      </c>
      <c r="X52" s="206">
        <v>62.41</v>
      </c>
      <c r="Y52" s="206">
        <v>0</v>
      </c>
      <c r="Z52" s="206">
        <v>57.8</v>
      </c>
      <c r="AA52" s="206">
        <v>33.85</v>
      </c>
      <c r="AB52" s="206">
        <v>0</v>
      </c>
      <c r="AC52" s="206">
        <v>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246.17</v>
      </c>
      <c r="L53" s="206">
        <v>8.8800000000000008</v>
      </c>
      <c r="M53" s="206">
        <v>60.46</v>
      </c>
      <c r="N53" s="206">
        <v>49.34</v>
      </c>
      <c r="O53" s="206">
        <v>34.82</v>
      </c>
      <c r="P53" s="206">
        <v>12.66</v>
      </c>
      <c r="Q53" s="206">
        <v>9.1300000000000008</v>
      </c>
      <c r="R53" s="206">
        <v>17.66</v>
      </c>
      <c r="S53" s="206">
        <v>11.02</v>
      </c>
      <c r="T53" s="206">
        <v>0</v>
      </c>
      <c r="U53" s="206">
        <v>49.85</v>
      </c>
      <c r="V53" s="206">
        <v>8.77</v>
      </c>
      <c r="W53" s="206">
        <v>14.72</v>
      </c>
      <c r="X53" s="206">
        <v>62.41</v>
      </c>
      <c r="Y53" s="206">
        <v>0</v>
      </c>
      <c r="Z53" s="206">
        <v>57.8</v>
      </c>
      <c r="AA53" s="206">
        <v>33.85</v>
      </c>
      <c r="AB53" s="206">
        <v>0</v>
      </c>
      <c r="AC53" s="206">
        <v>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246.17</v>
      </c>
      <c r="L54" s="206">
        <v>8.67</v>
      </c>
      <c r="M54" s="206">
        <v>60.46</v>
      </c>
      <c r="N54" s="206">
        <v>49.34</v>
      </c>
      <c r="O54" s="206">
        <v>34.82</v>
      </c>
      <c r="P54" s="206">
        <v>12.66</v>
      </c>
      <c r="Q54" s="206">
        <v>9.1300000000000008</v>
      </c>
      <c r="R54" s="206">
        <v>17.66</v>
      </c>
      <c r="S54" s="206">
        <v>11.02</v>
      </c>
      <c r="T54" s="206">
        <v>0</v>
      </c>
      <c r="U54" s="206">
        <v>49.85</v>
      </c>
      <c r="V54" s="206">
        <v>8.77</v>
      </c>
      <c r="W54" s="206">
        <v>14.72</v>
      </c>
      <c r="X54" s="206">
        <v>62.41</v>
      </c>
      <c r="Y54" s="206">
        <v>0</v>
      </c>
      <c r="Z54" s="206">
        <v>57.8</v>
      </c>
      <c r="AA54" s="206">
        <v>33.85</v>
      </c>
      <c r="AB54" s="206">
        <v>0</v>
      </c>
      <c r="AC54" s="206">
        <v>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246.17</v>
      </c>
      <c r="L55" s="206">
        <v>8.67</v>
      </c>
      <c r="M55" s="206">
        <v>60.46</v>
      </c>
      <c r="N55" s="206">
        <v>49.34</v>
      </c>
      <c r="O55" s="206">
        <v>34.82</v>
      </c>
      <c r="P55" s="206">
        <v>12.66</v>
      </c>
      <c r="Q55" s="206">
        <v>9.1300000000000008</v>
      </c>
      <c r="R55" s="206">
        <v>17.66</v>
      </c>
      <c r="S55" s="206">
        <v>11.02</v>
      </c>
      <c r="T55" s="206">
        <v>0</v>
      </c>
      <c r="U55" s="206">
        <v>49.85</v>
      </c>
      <c r="V55" s="206">
        <v>8.77</v>
      </c>
      <c r="W55" s="206">
        <v>14.72</v>
      </c>
      <c r="X55" s="206">
        <v>62.41</v>
      </c>
      <c r="Y55" s="206">
        <v>0</v>
      </c>
      <c r="Z55" s="206">
        <v>57.8</v>
      </c>
      <c r="AA55" s="206">
        <v>33.85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246.17</v>
      </c>
      <c r="L56" s="206">
        <v>8.67</v>
      </c>
      <c r="M56" s="206">
        <v>60.46</v>
      </c>
      <c r="N56" s="206">
        <v>49.34</v>
      </c>
      <c r="O56" s="206">
        <v>34.82</v>
      </c>
      <c r="P56" s="206">
        <v>12.66</v>
      </c>
      <c r="Q56" s="206">
        <v>9.1300000000000008</v>
      </c>
      <c r="R56" s="206">
        <v>17.66</v>
      </c>
      <c r="S56" s="206">
        <v>11.02</v>
      </c>
      <c r="T56" s="206">
        <v>0</v>
      </c>
      <c r="U56" s="206">
        <v>49.85</v>
      </c>
      <c r="V56" s="206">
        <v>8.77</v>
      </c>
      <c r="W56" s="206">
        <v>14.72</v>
      </c>
      <c r="X56" s="206">
        <v>62.41</v>
      </c>
      <c r="Y56" s="206">
        <v>0</v>
      </c>
      <c r="Z56" s="206">
        <v>57.8</v>
      </c>
      <c r="AA56" s="206">
        <v>33.85</v>
      </c>
      <c r="AB56" s="206">
        <v>0</v>
      </c>
      <c r="AC56" s="206">
        <v>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246.17</v>
      </c>
      <c r="L57" s="206">
        <v>8.67</v>
      </c>
      <c r="M57" s="206">
        <v>60.46</v>
      </c>
      <c r="N57" s="206">
        <v>49.34</v>
      </c>
      <c r="O57" s="206">
        <v>34.82</v>
      </c>
      <c r="P57" s="206">
        <v>12.66</v>
      </c>
      <c r="Q57" s="206">
        <v>9.1300000000000008</v>
      </c>
      <c r="R57" s="206">
        <v>17.66</v>
      </c>
      <c r="S57" s="206">
        <v>11.02</v>
      </c>
      <c r="T57" s="206">
        <v>0</v>
      </c>
      <c r="U57" s="206">
        <v>49.85</v>
      </c>
      <c r="V57" s="206">
        <v>8.77</v>
      </c>
      <c r="W57" s="206">
        <v>14.72</v>
      </c>
      <c r="X57" s="206">
        <v>62.41</v>
      </c>
      <c r="Y57" s="206">
        <v>0</v>
      </c>
      <c r="Z57" s="206">
        <v>57.8</v>
      </c>
      <c r="AA57" s="206">
        <v>33.85</v>
      </c>
      <c r="AB57" s="206">
        <v>0</v>
      </c>
      <c r="AC57" s="206">
        <v>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246.17</v>
      </c>
      <c r="L58" s="206">
        <v>8.67</v>
      </c>
      <c r="M58" s="206">
        <v>60.46</v>
      </c>
      <c r="N58" s="206">
        <v>49.34</v>
      </c>
      <c r="O58" s="206">
        <v>34.82</v>
      </c>
      <c r="P58" s="206">
        <v>12.66</v>
      </c>
      <c r="Q58" s="206">
        <v>9.1300000000000008</v>
      </c>
      <c r="R58" s="206">
        <v>17.66</v>
      </c>
      <c r="S58" s="206">
        <v>11.02</v>
      </c>
      <c r="T58" s="206">
        <v>0</v>
      </c>
      <c r="U58" s="206">
        <v>49.85</v>
      </c>
      <c r="V58" s="206">
        <v>8.77</v>
      </c>
      <c r="W58" s="206">
        <v>14.72</v>
      </c>
      <c r="X58" s="206">
        <v>62.41</v>
      </c>
      <c r="Y58" s="206">
        <v>0</v>
      </c>
      <c r="Z58" s="206">
        <v>57.8</v>
      </c>
      <c r="AA58" s="206">
        <v>33.85</v>
      </c>
      <c r="AB58" s="206">
        <v>0</v>
      </c>
      <c r="AC58" s="206">
        <v>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246.17</v>
      </c>
      <c r="L59" s="206">
        <v>8.67</v>
      </c>
      <c r="M59" s="206">
        <v>60.46</v>
      </c>
      <c r="N59" s="206">
        <v>49.34</v>
      </c>
      <c r="O59" s="206">
        <v>34.82</v>
      </c>
      <c r="P59" s="206">
        <v>12.66</v>
      </c>
      <c r="Q59" s="206">
        <v>9.1300000000000008</v>
      </c>
      <c r="R59" s="206">
        <v>17.66</v>
      </c>
      <c r="S59" s="206">
        <v>11.02</v>
      </c>
      <c r="T59" s="206">
        <v>0</v>
      </c>
      <c r="U59" s="206">
        <v>49.85</v>
      </c>
      <c r="V59" s="206">
        <v>8.77</v>
      </c>
      <c r="W59" s="206">
        <v>14.72</v>
      </c>
      <c r="X59" s="206">
        <v>62.41</v>
      </c>
      <c r="Y59" s="206">
        <v>0</v>
      </c>
      <c r="Z59" s="206">
        <v>57.8</v>
      </c>
      <c r="AA59" s="206">
        <v>33.85</v>
      </c>
      <c r="AB59" s="206">
        <v>0</v>
      </c>
      <c r="AC59" s="206">
        <v>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246.17</v>
      </c>
      <c r="L60" s="206">
        <v>8.67</v>
      </c>
      <c r="M60" s="206">
        <v>60.46</v>
      </c>
      <c r="N60" s="206">
        <v>49.34</v>
      </c>
      <c r="O60" s="206">
        <v>34.82</v>
      </c>
      <c r="P60" s="206">
        <v>12.66</v>
      </c>
      <c r="Q60" s="206">
        <v>9.1300000000000008</v>
      </c>
      <c r="R60" s="206">
        <v>17.66</v>
      </c>
      <c r="S60" s="206">
        <v>11.02</v>
      </c>
      <c r="T60" s="206">
        <v>0</v>
      </c>
      <c r="U60" s="206">
        <v>49.85</v>
      </c>
      <c r="V60" s="206">
        <v>8.77</v>
      </c>
      <c r="W60" s="206">
        <v>14.72</v>
      </c>
      <c r="X60" s="206">
        <v>62.41</v>
      </c>
      <c r="Y60" s="206">
        <v>0</v>
      </c>
      <c r="Z60" s="206">
        <v>57.8</v>
      </c>
      <c r="AA60" s="206">
        <v>33.85</v>
      </c>
      <c r="AB60" s="206">
        <v>0</v>
      </c>
      <c r="AC60" s="206">
        <v>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246.17</v>
      </c>
      <c r="L61" s="206">
        <v>8.67</v>
      </c>
      <c r="M61" s="206">
        <v>60.46</v>
      </c>
      <c r="N61" s="206">
        <v>49.34</v>
      </c>
      <c r="O61" s="206">
        <v>34.82</v>
      </c>
      <c r="P61" s="206">
        <v>12.66</v>
      </c>
      <c r="Q61" s="206">
        <v>9.1300000000000008</v>
      </c>
      <c r="R61" s="206">
        <v>17.66</v>
      </c>
      <c r="S61" s="206">
        <v>11.02</v>
      </c>
      <c r="T61" s="206">
        <v>0</v>
      </c>
      <c r="U61" s="206">
        <v>49.85</v>
      </c>
      <c r="V61" s="206">
        <v>8.77</v>
      </c>
      <c r="W61" s="206">
        <v>14.72</v>
      </c>
      <c r="X61" s="206">
        <v>62.41</v>
      </c>
      <c r="Y61" s="206">
        <v>0</v>
      </c>
      <c r="Z61" s="206">
        <v>57.8</v>
      </c>
      <c r="AA61" s="206">
        <v>33.85</v>
      </c>
      <c r="AB61" s="206">
        <v>0</v>
      </c>
      <c r="AC61" s="206">
        <v>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246.17</v>
      </c>
      <c r="L62" s="206">
        <v>8.0500000000000007</v>
      </c>
      <c r="M62" s="206">
        <v>60.46</v>
      </c>
      <c r="N62" s="206">
        <v>49.34</v>
      </c>
      <c r="O62" s="206">
        <v>34.82</v>
      </c>
      <c r="P62" s="206">
        <v>12.66</v>
      </c>
      <c r="Q62" s="206">
        <v>9.1300000000000008</v>
      </c>
      <c r="R62" s="206">
        <v>17.66</v>
      </c>
      <c r="S62" s="206">
        <v>11.02</v>
      </c>
      <c r="T62" s="206">
        <v>0</v>
      </c>
      <c r="U62" s="206">
        <v>49.85</v>
      </c>
      <c r="V62" s="206">
        <v>8.77</v>
      </c>
      <c r="W62" s="206">
        <v>14.72</v>
      </c>
      <c r="X62" s="206">
        <v>62.41</v>
      </c>
      <c r="Y62" s="206">
        <v>0</v>
      </c>
      <c r="Z62" s="206">
        <v>57.8</v>
      </c>
      <c r="AA62" s="206">
        <v>33.85</v>
      </c>
      <c r="AB62" s="206">
        <v>0</v>
      </c>
      <c r="AC62" s="206">
        <v>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246.17</v>
      </c>
      <c r="L63" s="206">
        <v>8.67</v>
      </c>
      <c r="M63" s="206">
        <v>60.46</v>
      </c>
      <c r="N63" s="206">
        <v>49.34</v>
      </c>
      <c r="O63" s="206">
        <v>34.82</v>
      </c>
      <c r="P63" s="206">
        <v>12.66</v>
      </c>
      <c r="Q63" s="206">
        <v>9.1300000000000008</v>
      </c>
      <c r="R63" s="206">
        <v>17.66</v>
      </c>
      <c r="S63" s="206">
        <v>11.02</v>
      </c>
      <c r="T63" s="206">
        <v>0</v>
      </c>
      <c r="U63" s="206">
        <v>49.85</v>
      </c>
      <c r="V63" s="206">
        <v>8.77</v>
      </c>
      <c r="W63" s="206">
        <v>14.72</v>
      </c>
      <c r="X63" s="206">
        <v>62.41</v>
      </c>
      <c r="Y63" s="206">
        <v>0</v>
      </c>
      <c r="Z63" s="206">
        <v>57.8</v>
      </c>
      <c r="AA63" s="206">
        <v>33.85</v>
      </c>
      <c r="AB63" s="206">
        <v>0</v>
      </c>
      <c r="AC63" s="206">
        <v>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246.17</v>
      </c>
      <c r="L64" s="206">
        <v>8.67</v>
      </c>
      <c r="M64" s="206">
        <v>60.46</v>
      </c>
      <c r="N64" s="206">
        <v>49.34</v>
      </c>
      <c r="O64" s="206">
        <v>34.82</v>
      </c>
      <c r="P64" s="206">
        <v>12.66</v>
      </c>
      <c r="Q64" s="206">
        <v>9.1300000000000008</v>
      </c>
      <c r="R64" s="206">
        <v>17.66</v>
      </c>
      <c r="S64" s="206">
        <v>11.02</v>
      </c>
      <c r="T64" s="206">
        <v>0</v>
      </c>
      <c r="U64" s="206">
        <v>49.85</v>
      </c>
      <c r="V64" s="206">
        <v>8.77</v>
      </c>
      <c r="W64" s="206">
        <v>14.72</v>
      </c>
      <c r="X64" s="206">
        <v>62.41</v>
      </c>
      <c r="Y64" s="206">
        <v>0</v>
      </c>
      <c r="Z64" s="206">
        <v>57.8</v>
      </c>
      <c r="AA64" s="206">
        <v>33.85</v>
      </c>
      <c r="AB64" s="206">
        <v>0</v>
      </c>
      <c r="AC64" s="206">
        <v>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246.17</v>
      </c>
      <c r="L65" s="206">
        <v>8.67</v>
      </c>
      <c r="M65" s="206">
        <v>60.46</v>
      </c>
      <c r="N65" s="206">
        <v>49.34</v>
      </c>
      <c r="O65" s="206">
        <v>34.82</v>
      </c>
      <c r="P65" s="206">
        <v>12.66</v>
      </c>
      <c r="Q65" s="206">
        <v>9.1300000000000008</v>
      </c>
      <c r="R65" s="206">
        <v>17.66</v>
      </c>
      <c r="S65" s="206">
        <v>11.02</v>
      </c>
      <c r="T65" s="206">
        <v>0</v>
      </c>
      <c r="U65" s="206">
        <v>49.85</v>
      </c>
      <c r="V65" s="206">
        <v>8.77</v>
      </c>
      <c r="W65" s="206">
        <v>14.72</v>
      </c>
      <c r="X65" s="206">
        <v>62.41</v>
      </c>
      <c r="Y65" s="206">
        <v>0</v>
      </c>
      <c r="Z65" s="206">
        <v>57.8</v>
      </c>
      <c r="AA65" s="206">
        <v>33.85</v>
      </c>
      <c r="AB65" s="206">
        <v>0</v>
      </c>
      <c r="AC65" s="206">
        <v>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246.17</v>
      </c>
      <c r="L66" s="206">
        <v>8.65</v>
      </c>
      <c r="M66" s="206">
        <v>60.46</v>
      </c>
      <c r="N66" s="206">
        <v>49.34</v>
      </c>
      <c r="O66" s="206">
        <v>34.82</v>
      </c>
      <c r="P66" s="206">
        <v>12.66</v>
      </c>
      <c r="Q66" s="206">
        <v>9.1300000000000008</v>
      </c>
      <c r="R66" s="206">
        <v>17.66</v>
      </c>
      <c r="S66" s="206">
        <v>11.02</v>
      </c>
      <c r="T66" s="206">
        <v>0</v>
      </c>
      <c r="U66" s="206">
        <v>49.85</v>
      </c>
      <c r="V66" s="206">
        <v>8.77</v>
      </c>
      <c r="W66" s="206">
        <v>14.72</v>
      </c>
      <c r="X66" s="206">
        <v>62.41</v>
      </c>
      <c r="Y66" s="206">
        <v>0</v>
      </c>
      <c r="Z66" s="206">
        <v>57.8</v>
      </c>
      <c r="AA66" s="206">
        <v>33.85</v>
      </c>
      <c r="AB66" s="206">
        <v>0</v>
      </c>
      <c r="AC66" s="206">
        <v>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250.54</v>
      </c>
      <c r="L67" s="206">
        <v>8.67</v>
      </c>
      <c r="M67" s="206">
        <v>60.46</v>
      </c>
      <c r="N67" s="206">
        <v>49.34</v>
      </c>
      <c r="O67" s="206">
        <v>34.82</v>
      </c>
      <c r="P67" s="206">
        <v>12.66</v>
      </c>
      <c r="Q67" s="206">
        <v>9.1300000000000008</v>
      </c>
      <c r="R67" s="206">
        <v>17.66</v>
      </c>
      <c r="S67" s="206">
        <v>11.02</v>
      </c>
      <c r="T67" s="206">
        <v>0</v>
      </c>
      <c r="U67" s="206">
        <v>49.85</v>
      </c>
      <c r="V67" s="206">
        <v>8.77</v>
      </c>
      <c r="W67" s="206">
        <v>14.72</v>
      </c>
      <c r="X67" s="206">
        <v>62.41</v>
      </c>
      <c r="Y67" s="206">
        <v>0</v>
      </c>
      <c r="Z67" s="206">
        <v>57.8</v>
      </c>
      <c r="AA67" s="206">
        <v>33.85</v>
      </c>
      <c r="AB67" s="206">
        <v>0</v>
      </c>
      <c r="AC67" s="206">
        <v>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-1.25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247.12</v>
      </c>
      <c r="L68" s="206">
        <v>8.67</v>
      </c>
      <c r="M68" s="206">
        <v>60.46</v>
      </c>
      <c r="N68" s="206">
        <v>49.34</v>
      </c>
      <c r="O68" s="206">
        <v>34.82</v>
      </c>
      <c r="P68" s="206">
        <v>12.66</v>
      </c>
      <c r="Q68" s="206">
        <v>9.1300000000000008</v>
      </c>
      <c r="R68" s="206">
        <v>17.66</v>
      </c>
      <c r="S68" s="206">
        <v>11.02</v>
      </c>
      <c r="T68" s="206">
        <v>0</v>
      </c>
      <c r="U68" s="206">
        <v>49.85</v>
      </c>
      <c r="V68" s="206">
        <v>8.77</v>
      </c>
      <c r="W68" s="206">
        <v>14.72</v>
      </c>
      <c r="X68" s="206">
        <v>62.41</v>
      </c>
      <c r="Y68" s="206">
        <v>0</v>
      </c>
      <c r="Z68" s="206">
        <v>57.8</v>
      </c>
      <c r="AA68" s="206">
        <v>33.85</v>
      </c>
      <c r="AB68" s="206">
        <v>0</v>
      </c>
      <c r="AC68" s="206">
        <v>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-1.25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247.12</v>
      </c>
      <c r="L69" s="206">
        <v>8.67</v>
      </c>
      <c r="M69" s="206">
        <v>60.46</v>
      </c>
      <c r="N69" s="206">
        <v>49.34</v>
      </c>
      <c r="O69" s="206">
        <v>34.82</v>
      </c>
      <c r="P69" s="206">
        <v>12.66</v>
      </c>
      <c r="Q69" s="206">
        <v>9.1300000000000008</v>
      </c>
      <c r="R69" s="206">
        <v>17.66</v>
      </c>
      <c r="S69" s="206">
        <v>11.02</v>
      </c>
      <c r="T69" s="206">
        <v>0</v>
      </c>
      <c r="U69" s="206">
        <v>49.85</v>
      </c>
      <c r="V69" s="206">
        <v>8.77</v>
      </c>
      <c r="W69" s="206">
        <v>14.72</v>
      </c>
      <c r="X69" s="206">
        <v>62.41</v>
      </c>
      <c r="Y69" s="206">
        <v>0</v>
      </c>
      <c r="Z69" s="206">
        <v>57.8</v>
      </c>
      <c r="AA69" s="206">
        <v>33.85</v>
      </c>
      <c r="AB69" s="206">
        <v>0</v>
      </c>
      <c r="AC69" s="206">
        <v>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-1.25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247.12</v>
      </c>
      <c r="L70" s="206">
        <v>8.67</v>
      </c>
      <c r="M70" s="206">
        <v>60.46</v>
      </c>
      <c r="N70" s="206">
        <v>49.34</v>
      </c>
      <c r="O70" s="206">
        <v>34.82</v>
      </c>
      <c r="P70" s="206">
        <v>12.66</v>
      </c>
      <c r="Q70" s="206">
        <v>9.1300000000000008</v>
      </c>
      <c r="R70" s="206">
        <v>17.66</v>
      </c>
      <c r="S70" s="206">
        <v>11.02</v>
      </c>
      <c r="T70" s="206">
        <v>0</v>
      </c>
      <c r="U70" s="206">
        <v>49.85</v>
      </c>
      <c r="V70" s="206">
        <v>8.77</v>
      </c>
      <c r="W70" s="206">
        <v>14.72</v>
      </c>
      <c r="X70" s="206">
        <v>62.41</v>
      </c>
      <c r="Y70" s="206">
        <v>0</v>
      </c>
      <c r="Z70" s="206">
        <v>57.8</v>
      </c>
      <c r="AA70" s="206">
        <v>33.85</v>
      </c>
      <c r="AB70" s="206">
        <v>0</v>
      </c>
      <c r="AC70" s="206">
        <v>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-1.25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246.17</v>
      </c>
      <c r="L71" s="206">
        <v>8.67</v>
      </c>
      <c r="M71" s="206">
        <v>29.57</v>
      </c>
      <c r="N71" s="206">
        <v>49.34</v>
      </c>
      <c r="O71" s="206">
        <v>34.82</v>
      </c>
      <c r="P71" s="206">
        <v>12.66</v>
      </c>
      <c r="Q71" s="206">
        <v>9.1300000000000008</v>
      </c>
      <c r="R71" s="206">
        <v>17.66</v>
      </c>
      <c r="S71" s="206">
        <v>11.02</v>
      </c>
      <c r="T71" s="206">
        <v>0</v>
      </c>
      <c r="U71" s="206">
        <v>49.85</v>
      </c>
      <c r="V71" s="206">
        <v>8.77</v>
      </c>
      <c r="W71" s="206">
        <v>14.72</v>
      </c>
      <c r="X71" s="206">
        <v>62.41</v>
      </c>
      <c r="Y71" s="206">
        <v>0</v>
      </c>
      <c r="Z71" s="206">
        <v>57.8</v>
      </c>
      <c r="AA71" s="206">
        <v>33.85</v>
      </c>
      <c r="AB71" s="206">
        <v>0</v>
      </c>
      <c r="AC71" s="206">
        <v>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-1.25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46.5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246.17</v>
      </c>
      <c r="L72" s="206">
        <v>8.67</v>
      </c>
      <c r="M72" s="206">
        <v>29.57</v>
      </c>
      <c r="N72" s="206">
        <v>49.34</v>
      </c>
      <c r="O72" s="206">
        <v>34.82</v>
      </c>
      <c r="P72" s="206">
        <v>12.66</v>
      </c>
      <c r="Q72" s="206">
        <v>9.1300000000000008</v>
      </c>
      <c r="R72" s="206">
        <v>17.66</v>
      </c>
      <c r="S72" s="206">
        <v>11.02</v>
      </c>
      <c r="T72" s="206">
        <v>0</v>
      </c>
      <c r="U72" s="206">
        <v>49.85</v>
      </c>
      <c r="V72" s="206">
        <v>8.77</v>
      </c>
      <c r="W72" s="206">
        <v>14.72</v>
      </c>
      <c r="X72" s="206">
        <v>62.41</v>
      </c>
      <c r="Y72" s="206">
        <v>0</v>
      </c>
      <c r="Z72" s="206">
        <v>57.8</v>
      </c>
      <c r="AA72" s="206">
        <v>33.85</v>
      </c>
      <c r="AB72" s="206">
        <v>0</v>
      </c>
      <c r="AC72" s="206">
        <v>9.8000000000000007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-1.25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31.35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266.86</v>
      </c>
      <c r="L73" s="206">
        <v>8.67</v>
      </c>
      <c r="M73" s="206">
        <v>29.57</v>
      </c>
      <c r="N73" s="206">
        <v>49.34</v>
      </c>
      <c r="O73" s="206">
        <v>34.82</v>
      </c>
      <c r="P73" s="206">
        <v>12.66</v>
      </c>
      <c r="Q73" s="206">
        <v>45.68</v>
      </c>
      <c r="R73" s="206">
        <v>48.13</v>
      </c>
      <c r="S73" s="206">
        <v>28.5</v>
      </c>
      <c r="T73" s="206">
        <v>0</v>
      </c>
      <c r="U73" s="206">
        <v>49.85</v>
      </c>
      <c r="V73" s="206">
        <v>8.77</v>
      </c>
      <c r="W73" s="206">
        <v>14.72</v>
      </c>
      <c r="X73" s="206">
        <v>62.41</v>
      </c>
      <c r="Y73" s="206">
        <v>0</v>
      </c>
      <c r="Z73" s="206">
        <v>57.8</v>
      </c>
      <c r="AA73" s="206">
        <v>33.85</v>
      </c>
      <c r="AB73" s="206">
        <v>0</v>
      </c>
      <c r="AC73" s="206">
        <v>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-1.25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15.17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312.17</v>
      </c>
      <c r="L74" s="206">
        <v>8.67</v>
      </c>
      <c r="M74" s="206">
        <v>29.57</v>
      </c>
      <c r="N74" s="206">
        <v>49.34</v>
      </c>
      <c r="O74" s="206">
        <v>34.82</v>
      </c>
      <c r="P74" s="206">
        <v>12.66</v>
      </c>
      <c r="Q74" s="206">
        <v>45.68</v>
      </c>
      <c r="R74" s="206">
        <v>48.13</v>
      </c>
      <c r="S74" s="206">
        <v>42.86</v>
      </c>
      <c r="T74" s="206">
        <v>0</v>
      </c>
      <c r="U74" s="206">
        <v>49.85</v>
      </c>
      <c r="V74" s="206">
        <v>8.77</v>
      </c>
      <c r="W74" s="206">
        <v>14.72</v>
      </c>
      <c r="X74" s="206">
        <v>62.41</v>
      </c>
      <c r="Y74" s="206">
        <v>0</v>
      </c>
      <c r="Z74" s="206">
        <v>57.8</v>
      </c>
      <c r="AA74" s="206">
        <v>33.85</v>
      </c>
      <c r="AB74" s="206">
        <v>0</v>
      </c>
      <c r="AC74" s="206">
        <v>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-1.25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3.88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328.37</v>
      </c>
      <c r="L75" s="206">
        <v>8.67</v>
      </c>
      <c r="M75" s="206">
        <v>29.57</v>
      </c>
      <c r="N75" s="206">
        <v>49.34</v>
      </c>
      <c r="O75" s="206">
        <v>34.82</v>
      </c>
      <c r="P75" s="206">
        <v>12.66</v>
      </c>
      <c r="Q75" s="206">
        <v>45.68</v>
      </c>
      <c r="R75" s="206">
        <v>48.13</v>
      </c>
      <c r="S75" s="206">
        <v>49.03</v>
      </c>
      <c r="T75" s="206">
        <v>0</v>
      </c>
      <c r="U75" s="206">
        <v>49.85</v>
      </c>
      <c r="V75" s="206">
        <v>8.77</v>
      </c>
      <c r="W75" s="206">
        <v>14.72</v>
      </c>
      <c r="X75" s="206">
        <v>62.41</v>
      </c>
      <c r="Y75" s="206">
        <v>0</v>
      </c>
      <c r="Z75" s="206">
        <v>57.8</v>
      </c>
      <c r="AA75" s="206">
        <v>33.85</v>
      </c>
      <c r="AB75" s="206">
        <v>0</v>
      </c>
      <c r="AC75" s="206">
        <v>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-1.25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337.69</v>
      </c>
      <c r="L76" s="206">
        <v>8.67</v>
      </c>
      <c r="M76" s="206">
        <v>29.57</v>
      </c>
      <c r="N76" s="206">
        <v>49.34</v>
      </c>
      <c r="O76" s="206">
        <v>34.82</v>
      </c>
      <c r="P76" s="206">
        <v>12.66</v>
      </c>
      <c r="Q76" s="206">
        <v>39.29</v>
      </c>
      <c r="R76" s="206">
        <v>48.13</v>
      </c>
      <c r="S76" s="206">
        <v>41.26</v>
      </c>
      <c r="T76" s="206">
        <v>0</v>
      </c>
      <c r="U76" s="206">
        <v>49.85</v>
      </c>
      <c r="V76" s="206">
        <v>8.77</v>
      </c>
      <c r="W76" s="206">
        <v>14.72</v>
      </c>
      <c r="X76" s="206">
        <v>62.41</v>
      </c>
      <c r="Y76" s="206">
        <v>0</v>
      </c>
      <c r="Z76" s="206">
        <v>57.8</v>
      </c>
      <c r="AA76" s="206">
        <v>33.85</v>
      </c>
      <c r="AB76" s="206">
        <v>0</v>
      </c>
      <c r="AC76" s="206">
        <v>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-1.25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351.05</v>
      </c>
      <c r="L77" s="206">
        <v>8.67</v>
      </c>
      <c r="M77" s="206">
        <v>29.57</v>
      </c>
      <c r="N77" s="206">
        <v>49.34</v>
      </c>
      <c r="O77" s="206">
        <v>34.82</v>
      </c>
      <c r="P77" s="206">
        <v>12.66</v>
      </c>
      <c r="Q77" s="206">
        <v>39.29</v>
      </c>
      <c r="R77" s="206">
        <v>32.72</v>
      </c>
      <c r="S77" s="206">
        <v>41.26</v>
      </c>
      <c r="T77" s="206">
        <v>0</v>
      </c>
      <c r="U77" s="206">
        <v>49.85</v>
      </c>
      <c r="V77" s="206">
        <v>8.77</v>
      </c>
      <c r="W77" s="206">
        <v>14.72</v>
      </c>
      <c r="X77" s="206">
        <v>62.41</v>
      </c>
      <c r="Y77" s="206">
        <v>0</v>
      </c>
      <c r="Z77" s="206">
        <v>57.8</v>
      </c>
      <c r="AA77" s="206">
        <v>33.85</v>
      </c>
      <c r="AB77" s="206">
        <v>0</v>
      </c>
      <c r="AC77" s="206">
        <v>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-1.25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351.05</v>
      </c>
      <c r="L78" s="206">
        <v>8.67</v>
      </c>
      <c r="M78" s="206">
        <v>29.57</v>
      </c>
      <c r="N78" s="206">
        <v>49.34</v>
      </c>
      <c r="O78" s="206">
        <v>34.82</v>
      </c>
      <c r="P78" s="206">
        <v>12.66</v>
      </c>
      <c r="Q78" s="206">
        <v>39.29</v>
      </c>
      <c r="R78" s="206">
        <v>20.05</v>
      </c>
      <c r="S78" s="206">
        <v>41.26</v>
      </c>
      <c r="T78" s="206">
        <v>0</v>
      </c>
      <c r="U78" s="206">
        <v>49.85</v>
      </c>
      <c r="V78" s="206">
        <v>8.77</v>
      </c>
      <c r="W78" s="206">
        <v>14.72</v>
      </c>
      <c r="X78" s="206">
        <v>62.41</v>
      </c>
      <c r="Y78" s="206">
        <v>0</v>
      </c>
      <c r="Z78" s="206">
        <v>57.8</v>
      </c>
      <c r="AA78" s="206">
        <v>33.85</v>
      </c>
      <c r="AB78" s="206">
        <v>0</v>
      </c>
      <c r="AC78" s="206">
        <v>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-1.25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364.43</v>
      </c>
      <c r="L79" s="206">
        <v>8.67</v>
      </c>
      <c r="M79" s="206">
        <v>29.57</v>
      </c>
      <c r="N79" s="206">
        <v>49.34</v>
      </c>
      <c r="O79" s="206">
        <v>34.82</v>
      </c>
      <c r="P79" s="206">
        <v>12.66</v>
      </c>
      <c r="Q79" s="206">
        <v>39.29</v>
      </c>
      <c r="R79" s="206">
        <v>9.09</v>
      </c>
      <c r="S79" s="206">
        <v>41.26</v>
      </c>
      <c r="T79" s="206">
        <v>0</v>
      </c>
      <c r="U79" s="206">
        <v>49.85</v>
      </c>
      <c r="V79" s="206">
        <v>8.77</v>
      </c>
      <c r="W79" s="206">
        <v>14.72</v>
      </c>
      <c r="X79" s="206">
        <v>62.41</v>
      </c>
      <c r="Y79" s="206">
        <v>0</v>
      </c>
      <c r="Z79" s="206">
        <v>57.8</v>
      </c>
      <c r="AA79" s="206">
        <v>33.85</v>
      </c>
      <c r="AB79" s="206">
        <v>0</v>
      </c>
      <c r="AC79" s="206">
        <v>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-1.25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377.78</v>
      </c>
      <c r="L80" s="206">
        <v>8.67</v>
      </c>
      <c r="M80" s="206">
        <v>29.57</v>
      </c>
      <c r="N80" s="206">
        <v>49.34</v>
      </c>
      <c r="O80" s="206">
        <v>34.82</v>
      </c>
      <c r="P80" s="206">
        <v>12.66</v>
      </c>
      <c r="Q80" s="206">
        <v>39.29</v>
      </c>
      <c r="R80" s="206">
        <v>9.09</v>
      </c>
      <c r="S80" s="206">
        <v>41.26</v>
      </c>
      <c r="T80" s="206">
        <v>0</v>
      </c>
      <c r="U80" s="206">
        <v>49.85</v>
      </c>
      <c r="V80" s="206">
        <v>8.77</v>
      </c>
      <c r="W80" s="206">
        <v>14.72</v>
      </c>
      <c r="X80" s="206">
        <v>62.41</v>
      </c>
      <c r="Y80" s="206">
        <v>0</v>
      </c>
      <c r="Z80" s="206">
        <v>57.8</v>
      </c>
      <c r="AA80" s="206">
        <v>33.85</v>
      </c>
      <c r="AB80" s="206">
        <v>0</v>
      </c>
      <c r="AC80" s="206">
        <v>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-1.25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377.81</v>
      </c>
      <c r="L81" s="206">
        <v>8.67</v>
      </c>
      <c r="M81" s="206">
        <v>29.57</v>
      </c>
      <c r="N81" s="206">
        <v>49.34</v>
      </c>
      <c r="O81" s="206">
        <v>34.82</v>
      </c>
      <c r="P81" s="206">
        <v>12.66</v>
      </c>
      <c r="Q81" s="206">
        <v>39.29</v>
      </c>
      <c r="R81" s="206">
        <v>9.35</v>
      </c>
      <c r="S81" s="206">
        <v>41.26</v>
      </c>
      <c r="T81" s="206">
        <v>0</v>
      </c>
      <c r="U81" s="206">
        <v>49.85</v>
      </c>
      <c r="V81" s="206">
        <v>8.77</v>
      </c>
      <c r="W81" s="206">
        <v>14.72</v>
      </c>
      <c r="X81" s="206">
        <v>62.41</v>
      </c>
      <c r="Y81" s="206">
        <v>0</v>
      </c>
      <c r="Z81" s="206">
        <v>57.8</v>
      </c>
      <c r="AA81" s="206">
        <v>33.85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-1.25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390.93</v>
      </c>
      <c r="L82" s="206">
        <v>8.67</v>
      </c>
      <c r="M82" s="206">
        <v>29.57</v>
      </c>
      <c r="N82" s="206">
        <v>49.34</v>
      </c>
      <c r="O82" s="206">
        <v>34.82</v>
      </c>
      <c r="P82" s="206">
        <v>12.66</v>
      </c>
      <c r="Q82" s="206">
        <v>39.29</v>
      </c>
      <c r="R82" s="206">
        <v>7.65</v>
      </c>
      <c r="S82" s="206">
        <v>41.26</v>
      </c>
      <c r="T82" s="206">
        <v>0</v>
      </c>
      <c r="U82" s="206">
        <v>49.85</v>
      </c>
      <c r="V82" s="206">
        <v>8.77</v>
      </c>
      <c r="W82" s="206">
        <v>14.72</v>
      </c>
      <c r="X82" s="206">
        <v>62.41</v>
      </c>
      <c r="Y82" s="206">
        <v>0</v>
      </c>
      <c r="Z82" s="206">
        <v>57.8</v>
      </c>
      <c r="AA82" s="206">
        <v>33.85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-1.25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400.16</v>
      </c>
      <c r="L83" s="206">
        <v>8.67</v>
      </c>
      <c r="M83" s="206">
        <v>29.57</v>
      </c>
      <c r="N83" s="206">
        <v>49.34</v>
      </c>
      <c r="O83" s="206">
        <v>34.82</v>
      </c>
      <c r="P83" s="206">
        <v>12.66</v>
      </c>
      <c r="Q83" s="206">
        <v>39.29</v>
      </c>
      <c r="R83" s="206">
        <v>7.65</v>
      </c>
      <c r="S83" s="206">
        <v>41.26</v>
      </c>
      <c r="T83" s="206">
        <v>0</v>
      </c>
      <c r="U83" s="206">
        <v>49.85</v>
      </c>
      <c r="V83" s="206">
        <v>8.77</v>
      </c>
      <c r="W83" s="206">
        <v>14.72</v>
      </c>
      <c r="X83" s="206">
        <v>62.41</v>
      </c>
      <c r="Y83" s="206">
        <v>0</v>
      </c>
      <c r="Z83" s="206">
        <v>57.8</v>
      </c>
      <c r="AA83" s="206">
        <v>33.85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-1.25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404.56</v>
      </c>
      <c r="L84" s="206">
        <v>8.67</v>
      </c>
      <c r="M84" s="206">
        <v>29.57</v>
      </c>
      <c r="N84" s="206">
        <v>49.34</v>
      </c>
      <c r="O84" s="206">
        <v>34.82</v>
      </c>
      <c r="P84" s="206">
        <v>12.66</v>
      </c>
      <c r="Q84" s="206">
        <v>39.29</v>
      </c>
      <c r="R84" s="206">
        <v>7.65</v>
      </c>
      <c r="S84" s="206">
        <v>41.26</v>
      </c>
      <c r="T84" s="206">
        <v>0</v>
      </c>
      <c r="U84" s="206">
        <v>49.85</v>
      </c>
      <c r="V84" s="206">
        <v>8.77</v>
      </c>
      <c r="W84" s="206">
        <v>14.72</v>
      </c>
      <c r="X84" s="206">
        <v>62.41</v>
      </c>
      <c r="Y84" s="206">
        <v>0</v>
      </c>
      <c r="Z84" s="206">
        <v>57.8</v>
      </c>
      <c r="AA84" s="206">
        <v>33.85</v>
      </c>
      <c r="AB84" s="206">
        <v>0</v>
      </c>
      <c r="AC84" s="206">
        <v>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-1.25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417.94</v>
      </c>
      <c r="L85" s="206">
        <v>8.67</v>
      </c>
      <c r="M85" s="206">
        <v>29.57</v>
      </c>
      <c r="N85" s="206">
        <v>49.34</v>
      </c>
      <c r="O85" s="206">
        <v>34.82</v>
      </c>
      <c r="P85" s="206">
        <v>12.66</v>
      </c>
      <c r="Q85" s="206">
        <v>39.29</v>
      </c>
      <c r="R85" s="206">
        <v>7.65</v>
      </c>
      <c r="S85" s="206">
        <v>41.26</v>
      </c>
      <c r="T85" s="206">
        <v>0</v>
      </c>
      <c r="U85" s="206">
        <v>49.85</v>
      </c>
      <c r="V85" s="206">
        <v>8.77</v>
      </c>
      <c r="W85" s="206">
        <v>14.72</v>
      </c>
      <c r="X85" s="206">
        <v>62.41</v>
      </c>
      <c r="Y85" s="206">
        <v>0</v>
      </c>
      <c r="Z85" s="206">
        <v>57.8</v>
      </c>
      <c r="AA85" s="206">
        <v>33.85</v>
      </c>
      <c r="AB85" s="206">
        <v>0</v>
      </c>
      <c r="AC85" s="206">
        <v>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-1.25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431.31</v>
      </c>
      <c r="L86" s="206">
        <v>8.67</v>
      </c>
      <c r="M86" s="206">
        <v>29.57</v>
      </c>
      <c r="N86" s="206">
        <v>49.34</v>
      </c>
      <c r="O86" s="206">
        <v>34.82</v>
      </c>
      <c r="P86" s="206">
        <v>12.66</v>
      </c>
      <c r="Q86" s="206">
        <v>39.29</v>
      </c>
      <c r="R86" s="206">
        <v>8.3699999999999992</v>
      </c>
      <c r="S86" s="206">
        <v>41.26</v>
      </c>
      <c r="T86" s="206">
        <v>0</v>
      </c>
      <c r="U86" s="206">
        <v>49.85</v>
      </c>
      <c r="V86" s="206">
        <v>8.77</v>
      </c>
      <c r="W86" s="206">
        <v>14.72</v>
      </c>
      <c r="X86" s="206">
        <v>62.41</v>
      </c>
      <c r="Y86" s="206">
        <v>0</v>
      </c>
      <c r="Z86" s="206">
        <v>57.8</v>
      </c>
      <c r="AA86" s="206">
        <v>33.85</v>
      </c>
      <c r="AB86" s="206">
        <v>0</v>
      </c>
      <c r="AC86" s="206">
        <v>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-1.25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431.12</v>
      </c>
      <c r="L87" s="206">
        <v>8.67</v>
      </c>
      <c r="M87" s="206">
        <v>29.57</v>
      </c>
      <c r="N87" s="206">
        <v>49.34</v>
      </c>
      <c r="O87" s="206">
        <v>34.82</v>
      </c>
      <c r="P87" s="206">
        <v>12.66</v>
      </c>
      <c r="Q87" s="206">
        <v>39.29</v>
      </c>
      <c r="R87" s="206">
        <v>8.1300000000000008</v>
      </c>
      <c r="S87" s="206">
        <v>41.26</v>
      </c>
      <c r="T87" s="206">
        <v>0</v>
      </c>
      <c r="U87" s="206">
        <v>49.85</v>
      </c>
      <c r="V87" s="206">
        <v>8.77</v>
      </c>
      <c r="W87" s="206">
        <v>14.72</v>
      </c>
      <c r="X87" s="206">
        <v>62.41</v>
      </c>
      <c r="Y87" s="206">
        <v>0</v>
      </c>
      <c r="Z87" s="206">
        <v>57.8</v>
      </c>
      <c r="AA87" s="206">
        <v>33.85</v>
      </c>
      <c r="AB87" s="206">
        <v>0</v>
      </c>
      <c r="AC87" s="206">
        <v>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-1.25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444.47</v>
      </c>
      <c r="L88" s="206">
        <v>8.67</v>
      </c>
      <c r="M88" s="206">
        <v>29.57</v>
      </c>
      <c r="N88" s="206">
        <v>49.34</v>
      </c>
      <c r="O88" s="206">
        <v>34.82</v>
      </c>
      <c r="P88" s="206">
        <v>12.66</v>
      </c>
      <c r="Q88" s="206">
        <v>31.9</v>
      </c>
      <c r="R88" s="206">
        <v>8.1300000000000008</v>
      </c>
      <c r="S88" s="206">
        <v>41.26</v>
      </c>
      <c r="T88" s="206">
        <v>0</v>
      </c>
      <c r="U88" s="206">
        <v>49.85</v>
      </c>
      <c r="V88" s="206">
        <v>8.77</v>
      </c>
      <c r="W88" s="206">
        <v>14.72</v>
      </c>
      <c r="X88" s="206">
        <v>62.41</v>
      </c>
      <c r="Y88" s="206">
        <v>0</v>
      </c>
      <c r="Z88" s="206">
        <v>57.8</v>
      </c>
      <c r="AA88" s="206">
        <v>33.85</v>
      </c>
      <c r="AB88" s="206">
        <v>0</v>
      </c>
      <c r="AC88" s="206">
        <v>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-1.25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456.93</v>
      </c>
      <c r="L89" s="206">
        <v>8.67</v>
      </c>
      <c r="M89" s="206">
        <v>29.57</v>
      </c>
      <c r="N89" s="206">
        <v>49.34</v>
      </c>
      <c r="O89" s="206">
        <v>34.82</v>
      </c>
      <c r="P89" s="206">
        <v>12.66</v>
      </c>
      <c r="Q89" s="206">
        <v>31.9</v>
      </c>
      <c r="R89" s="206">
        <v>8.1300000000000008</v>
      </c>
      <c r="S89" s="206">
        <v>41.26</v>
      </c>
      <c r="T89" s="206">
        <v>0</v>
      </c>
      <c r="U89" s="206">
        <v>49.85</v>
      </c>
      <c r="V89" s="206">
        <v>8.77</v>
      </c>
      <c r="W89" s="206">
        <v>14.72</v>
      </c>
      <c r="X89" s="206">
        <v>62.41</v>
      </c>
      <c r="Y89" s="206">
        <v>0</v>
      </c>
      <c r="Z89" s="206">
        <v>57.8</v>
      </c>
      <c r="AA89" s="206">
        <v>33.85</v>
      </c>
      <c r="AB89" s="206">
        <v>0</v>
      </c>
      <c r="AC89" s="206">
        <v>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-1.25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457.89</v>
      </c>
      <c r="L90" s="206">
        <v>8.67</v>
      </c>
      <c r="M90" s="206">
        <v>29.57</v>
      </c>
      <c r="N90" s="206">
        <v>49.34</v>
      </c>
      <c r="O90" s="206">
        <v>34.82</v>
      </c>
      <c r="P90" s="206">
        <v>12.66</v>
      </c>
      <c r="Q90" s="206">
        <v>31.9</v>
      </c>
      <c r="R90" s="206">
        <v>8.1300000000000008</v>
      </c>
      <c r="S90" s="206">
        <v>41.26</v>
      </c>
      <c r="T90" s="206">
        <v>0</v>
      </c>
      <c r="U90" s="206">
        <v>49.85</v>
      </c>
      <c r="V90" s="206">
        <v>8.77</v>
      </c>
      <c r="W90" s="206">
        <v>14.72</v>
      </c>
      <c r="X90" s="206">
        <v>62.41</v>
      </c>
      <c r="Y90" s="206">
        <v>0</v>
      </c>
      <c r="Z90" s="206">
        <v>57.8</v>
      </c>
      <c r="AA90" s="206">
        <v>33.85</v>
      </c>
      <c r="AB90" s="206">
        <v>0</v>
      </c>
      <c r="AC90" s="206">
        <v>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-1.25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471.45</v>
      </c>
      <c r="L91" s="206">
        <v>8.67</v>
      </c>
      <c r="M91" s="206">
        <v>29.57</v>
      </c>
      <c r="N91" s="206">
        <v>49.34</v>
      </c>
      <c r="O91" s="206">
        <v>34.82</v>
      </c>
      <c r="P91" s="206">
        <v>12.66</v>
      </c>
      <c r="Q91" s="206">
        <v>27.79</v>
      </c>
      <c r="R91" s="206">
        <v>8.1300000000000008</v>
      </c>
      <c r="S91" s="206">
        <v>41.19</v>
      </c>
      <c r="T91" s="206">
        <v>0</v>
      </c>
      <c r="U91" s="206">
        <v>49.85</v>
      </c>
      <c r="V91" s="206">
        <v>8.77</v>
      </c>
      <c r="W91" s="206">
        <v>14.72</v>
      </c>
      <c r="X91" s="206">
        <v>62.41</v>
      </c>
      <c r="Y91" s="206">
        <v>0</v>
      </c>
      <c r="Z91" s="206">
        <v>57.8</v>
      </c>
      <c r="AA91" s="206">
        <v>33.85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-1.25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471.45</v>
      </c>
      <c r="L92" s="206">
        <v>8.67</v>
      </c>
      <c r="M92" s="206">
        <v>29.57</v>
      </c>
      <c r="N92" s="206">
        <v>49.34</v>
      </c>
      <c r="O92" s="206">
        <v>34.82</v>
      </c>
      <c r="P92" s="206">
        <v>12.66</v>
      </c>
      <c r="Q92" s="206">
        <v>27.79</v>
      </c>
      <c r="R92" s="206">
        <v>8.1300000000000008</v>
      </c>
      <c r="S92" s="206">
        <v>41.26</v>
      </c>
      <c r="T92" s="206">
        <v>0</v>
      </c>
      <c r="U92" s="206">
        <v>49.85</v>
      </c>
      <c r="V92" s="206">
        <v>8.77</v>
      </c>
      <c r="W92" s="206">
        <v>14.72</v>
      </c>
      <c r="X92" s="206">
        <v>62.41</v>
      </c>
      <c r="Y92" s="206">
        <v>0</v>
      </c>
      <c r="Z92" s="206">
        <v>57.8</v>
      </c>
      <c r="AA92" s="206">
        <v>33.85</v>
      </c>
      <c r="AB92" s="206">
        <v>0</v>
      </c>
      <c r="AC92" s="206">
        <v>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-1.25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469.83</v>
      </c>
      <c r="L93" s="206">
        <v>8.67</v>
      </c>
      <c r="M93" s="206">
        <v>29.57</v>
      </c>
      <c r="N93" s="206">
        <v>49.34</v>
      </c>
      <c r="O93" s="206">
        <v>34.82</v>
      </c>
      <c r="P93" s="206">
        <v>12.66</v>
      </c>
      <c r="Q93" s="206">
        <v>28.38</v>
      </c>
      <c r="R93" s="206">
        <v>8.1300000000000008</v>
      </c>
      <c r="S93" s="206">
        <v>41.26</v>
      </c>
      <c r="T93" s="206">
        <v>0</v>
      </c>
      <c r="U93" s="206">
        <v>49.85</v>
      </c>
      <c r="V93" s="206">
        <v>8.77</v>
      </c>
      <c r="W93" s="206">
        <v>14.72</v>
      </c>
      <c r="X93" s="206">
        <v>62.41</v>
      </c>
      <c r="Y93" s="206">
        <v>0</v>
      </c>
      <c r="Z93" s="206">
        <v>57.8</v>
      </c>
      <c r="AA93" s="206">
        <v>33.85</v>
      </c>
      <c r="AB93" s="206">
        <v>0</v>
      </c>
      <c r="AC93" s="206">
        <v>10.06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-1.25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483.21</v>
      </c>
      <c r="L94" s="206">
        <v>8.67</v>
      </c>
      <c r="M94" s="206">
        <v>29.57</v>
      </c>
      <c r="N94" s="206">
        <v>49.34</v>
      </c>
      <c r="O94" s="206">
        <v>34.82</v>
      </c>
      <c r="P94" s="206">
        <v>12.66</v>
      </c>
      <c r="Q94" s="206">
        <v>28.38</v>
      </c>
      <c r="R94" s="206">
        <v>8.1300000000000008</v>
      </c>
      <c r="S94" s="206">
        <v>41.26</v>
      </c>
      <c r="T94" s="206">
        <v>0</v>
      </c>
      <c r="U94" s="206">
        <v>49.85</v>
      </c>
      <c r="V94" s="206">
        <v>8.77</v>
      </c>
      <c r="W94" s="206">
        <v>14.72</v>
      </c>
      <c r="X94" s="206">
        <v>62.41</v>
      </c>
      <c r="Y94" s="206">
        <v>0</v>
      </c>
      <c r="Z94" s="206">
        <v>57.8</v>
      </c>
      <c r="AA94" s="206">
        <v>33.85</v>
      </c>
      <c r="AB94" s="206">
        <v>0</v>
      </c>
      <c r="AC94" s="206">
        <v>10.06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-1.25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483.21</v>
      </c>
      <c r="L95" s="206">
        <v>8.67</v>
      </c>
      <c r="M95" s="206">
        <v>29.57</v>
      </c>
      <c r="N95" s="206">
        <v>49.34</v>
      </c>
      <c r="O95" s="206">
        <v>34.82</v>
      </c>
      <c r="P95" s="206">
        <v>12.66</v>
      </c>
      <c r="Q95" s="206">
        <v>32.619999999999997</v>
      </c>
      <c r="R95" s="206">
        <v>8.1300000000000008</v>
      </c>
      <c r="S95" s="206">
        <v>41.26</v>
      </c>
      <c r="T95" s="206">
        <v>0</v>
      </c>
      <c r="U95" s="206">
        <v>49.85</v>
      </c>
      <c r="V95" s="206">
        <v>8.77</v>
      </c>
      <c r="W95" s="206">
        <v>14.72</v>
      </c>
      <c r="X95" s="206">
        <v>62.41</v>
      </c>
      <c r="Y95" s="206">
        <v>0</v>
      </c>
      <c r="Z95" s="206">
        <v>57.8</v>
      </c>
      <c r="AA95" s="206">
        <v>33.85</v>
      </c>
      <c r="AB95" s="206">
        <v>0</v>
      </c>
      <c r="AC95" s="206">
        <v>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-1.25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483.21</v>
      </c>
      <c r="L96" s="206">
        <v>8.67</v>
      </c>
      <c r="M96" s="206">
        <v>29.57</v>
      </c>
      <c r="N96" s="206">
        <v>49.34</v>
      </c>
      <c r="O96" s="206">
        <v>34.82</v>
      </c>
      <c r="P96" s="206">
        <v>12.66</v>
      </c>
      <c r="Q96" s="206">
        <v>32.54</v>
      </c>
      <c r="R96" s="206">
        <v>8.1300000000000008</v>
      </c>
      <c r="S96" s="206">
        <v>41.19</v>
      </c>
      <c r="T96" s="206">
        <v>0</v>
      </c>
      <c r="U96" s="206">
        <v>49.85</v>
      </c>
      <c r="V96" s="206">
        <v>8.77</v>
      </c>
      <c r="W96" s="206">
        <v>14.72</v>
      </c>
      <c r="X96" s="206">
        <v>62.41</v>
      </c>
      <c r="Y96" s="206">
        <v>0</v>
      </c>
      <c r="Z96" s="206">
        <v>57.8</v>
      </c>
      <c r="AA96" s="206">
        <v>33.85</v>
      </c>
      <c r="AB96" s="206">
        <v>0</v>
      </c>
      <c r="AC96" s="206">
        <v>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-1.25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492.35</v>
      </c>
      <c r="L97" s="206">
        <v>8.67</v>
      </c>
      <c r="M97" s="206">
        <v>29.57</v>
      </c>
      <c r="N97" s="206">
        <v>49.34</v>
      </c>
      <c r="O97" s="206">
        <v>34.82</v>
      </c>
      <c r="P97" s="206">
        <v>12.66</v>
      </c>
      <c r="Q97" s="206">
        <v>23.21</v>
      </c>
      <c r="R97" s="206">
        <v>8.1300000000000008</v>
      </c>
      <c r="S97" s="206">
        <v>27.04</v>
      </c>
      <c r="T97" s="206">
        <v>0</v>
      </c>
      <c r="U97" s="206">
        <v>49.85</v>
      </c>
      <c r="V97" s="206">
        <v>8.77</v>
      </c>
      <c r="W97" s="206">
        <v>14.72</v>
      </c>
      <c r="X97" s="206">
        <v>62.41</v>
      </c>
      <c r="Y97" s="206">
        <v>0</v>
      </c>
      <c r="Z97" s="206">
        <v>57.8</v>
      </c>
      <c r="AA97" s="206">
        <v>33.85</v>
      </c>
      <c r="AB97" s="206">
        <v>0</v>
      </c>
      <c r="AC97" s="206">
        <v>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-1.25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492.35</v>
      </c>
      <c r="L98" s="206">
        <v>8.67</v>
      </c>
      <c r="M98" s="206">
        <v>29.57</v>
      </c>
      <c r="N98" s="206">
        <v>49.34</v>
      </c>
      <c r="O98" s="206">
        <v>34.82</v>
      </c>
      <c r="P98" s="206">
        <v>12.66</v>
      </c>
      <c r="Q98" s="206">
        <v>23.21</v>
      </c>
      <c r="R98" s="206">
        <v>8.1300000000000008</v>
      </c>
      <c r="S98" s="206">
        <v>26.19</v>
      </c>
      <c r="T98" s="206">
        <v>0</v>
      </c>
      <c r="U98" s="206">
        <v>49.85</v>
      </c>
      <c r="V98" s="206">
        <v>8.77</v>
      </c>
      <c r="W98" s="206">
        <v>14.72</v>
      </c>
      <c r="X98" s="206">
        <v>62.41</v>
      </c>
      <c r="Y98" s="206">
        <v>0</v>
      </c>
      <c r="Z98" s="206">
        <v>57.8</v>
      </c>
      <c r="AA98" s="206">
        <v>33.85</v>
      </c>
      <c r="AB98" s="206">
        <v>0</v>
      </c>
      <c r="AC98" s="206">
        <v>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-1.25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6.9972700000000003</v>
      </c>
      <c r="L99">
        <f t="shared" si="0"/>
        <v>0.20336999999999969</v>
      </c>
      <c r="M99">
        <f t="shared" si="0"/>
        <v>1.2348099999999984</v>
      </c>
      <c r="N99">
        <f t="shared" si="0"/>
        <v>1.1841600000000017</v>
      </c>
      <c r="O99">
        <f t="shared" si="0"/>
        <v>0.8356800000000012</v>
      </c>
      <c r="P99">
        <f t="shared" si="0"/>
        <v>0.30077750000000009</v>
      </c>
      <c r="Q99">
        <f t="shared" si="0"/>
        <v>0.39180999999999988</v>
      </c>
      <c r="R99">
        <f t="shared" si="0"/>
        <v>0.41138750000000057</v>
      </c>
      <c r="S99">
        <f t="shared" si="0"/>
        <v>0.45283499999999982</v>
      </c>
      <c r="T99">
        <f t="shared" si="0"/>
        <v>0</v>
      </c>
      <c r="U99">
        <f t="shared" si="0"/>
        <v>1.1963999999999999</v>
      </c>
      <c r="V99">
        <f t="shared" si="0"/>
        <v>0.21047999999999972</v>
      </c>
      <c r="W99">
        <f t="shared" si="0"/>
        <v>0.35328000000000054</v>
      </c>
      <c r="X99">
        <f t="shared" si="0"/>
        <v>1.4978399999999978</v>
      </c>
      <c r="Y99">
        <f t="shared" si="0"/>
        <v>0</v>
      </c>
      <c r="Z99">
        <f t="shared" si="0"/>
        <v>1.3872000000000022</v>
      </c>
      <c r="AA99">
        <f t="shared" si="0"/>
        <v>0.81239999999999857</v>
      </c>
      <c r="AB99">
        <f t="shared" si="0"/>
        <v>0</v>
      </c>
      <c r="AC99">
        <f t="shared" si="0"/>
        <v>0.35622999999999994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0.48575750000000006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79.3</v>
      </c>
      <c r="L3" s="206">
        <v>62.95</v>
      </c>
      <c r="M3" s="206">
        <v>0</v>
      </c>
      <c r="N3" s="206">
        <v>28.53</v>
      </c>
      <c r="O3" s="206">
        <v>23.93</v>
      </c>
      <c r="P3" s="206">
        <v>30.83</v>
      </c>
      <c r="Q3" s="206">
        <v>5.28</v>
      </c>
      <c r="R3" s="206">
        <v>10.210000000000001</v>
      </c>
      <c r="S3" s="206">
        <v>6.37</v>
      </c>
      <c r="T3" s="206">
        <v>0</v>
      </c>
      <c r="U3" s="206">
        <v>265.64999999999998</v>
      </c>
      <c r="V3" s="206">
        <v>5.08</v>
      </c>
      <c r="W3" s="206">
        <v>8.51</v>
      </c>
      <c r="X3" s="206">
        <v>36.090000000000003</v>
      </c>
      <c r="Y3" s="206">
        <v>0</v>
      </c>
      <c r="Z3" s="206">
        <v>34.04</v>
      </c>
      <c r="AA3" s="206">
        <v>19.57</v>
      </c>
      <c r="AB3" s="206">
        <v>0</v>
      </c>
      <c r="AC3" s="206">
        <v>8.41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79.3</v>
      </c>
      <c r="L4" s="206">
        <v>62.95</v>
      </c>
      <c r="M4" s="206">
        <v>0</v>
      </c>
      <c r="N4" s="206">
        <v>28.53</v>
      </c>
      <c r="O4" s="206">
        <v>23.93</v>
      </c>
      <c r="P4" s="206">
        <v>30.83</v>
      </c>
      <c r="Q4" s="206">
        <v>5.28</v>
      </c>
      <c r="R4" s="206">
        <v>10.210000000000001</v>
      </c>
      <c r="S4" s="206">
        <v>6.37</v>
      </c>
      <c r="T4" s="206">
        <v>0</v>
      </c>
      <c r="U4" s="206">
        <v>265.64999999999998</v>
      </c>
      <c r="V4" s="206">
        <v>5.08</v>
      </c>
      <c r="W4" s="206">
        <v>8.51</v>
      </c>
      <c r="X4" s="206">
        <v>36.090000000000003</v>
      </c>
      <c r="Y4" s="206">
        <v>0</v>
      </c>
      <c r="Z4" s="206">
        <v>34.04</v>
      </c>
      <c r="AA4" s="206">
        <v>19.57</v>
      </c>
      <c r="AB4" s="206">
        <v>0</v>
      </c>
      <c r="AC4" s="206">
        <v>8.41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79.3</v>
      </c>
      <c r="L5" s="206">
        <v>62.95</v>
      </c>
      <c r="M5" s="206">
        <v>0</v>
      </c>
      <c r="N5" s="206">
        <v>28.53</v>
      </c>
      <c r="O5" s="206">
        <v>23.93</v>
      </c>
      <c r="P5" s="206">
        <v>30.83</v>
      </c>
      <c r="Q5" s="206">
        <v>5.28</v>
      </c>
      <c r="R5" s="206">
        <v>10.210000000000001</v>
      </c>
      <c r="S5" s="206">
        <v>6.37</v>
      </c>
      <c r="T5" s="206">
        <v>0</v>
      </c>
      <c r="U5" s="206">
        <v>265.64999999999998</v>
      </c>
      <c r="V5" s="206">
        <v>5.08</v>
      </c>
      <c r="W5" s="206">
        <v>8.51</v>
      </c>
      <c r="X5" s="206">
        <v>36.090000000000003</v>
      </c>
      <c r="Y5" s="206">
        <v>0</v>
      </c>
      <c r="Z5" s="206">
        <v>34.04</v>
      </c>
      <c r="AA5" s="206">
        <v>19.57</v>
      </c>
      <c r="AB5" s="206">
        <v>0</v>
      </c>
      <c r="AC5" s="206">
        <v>8.41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79.3</v>
      </c>
      <c r="L6" s="206">
        <v>62.95</v>
      </c>
      <c r="M6" s="206">
        <v>0</v>
      </c>
      <c r="N6" s="206">
        <v>28.53</v>
      </c>
      <c r="O6" s="206">
        <v>23.93</v>
      </c>
      <c r="P6" s="206">
        <v>30.83</v>
      </c>
      <c r="Q6" s="206">
        <v>5.28</v>
      </c>
      <c r="R6" s="206">
        <v>10.210000000000001</v>
      </c>
      <c r="S6" s="206">
        <v>6.37</v>
      </c>
      <c r="T6" s="206">
        <v>0</v>
      </c>
      <c r="U6" s="206">
        <v>265.64999999999998</v>
      </c>
      <c r="V6" s="206">
        <v>5.08</v>
      </c>
      <c r="W6" s="206">
        <v>8.51</v>
      </c>
      <c r="X6" s="206">
        <v>36.090000000000003</v>
      </c>
      <c r="Y6" s="206">
        <v>0</v>
      </c>
      <c r="Z6" s="206">
        <v>34.04</v>
      </c>
      <c r="AA6" s="206">
        <v>19.57</v>
      </c>
      <c r="AB6" s="206">
        <v>0</v>
      </c>
      <c r="AC6" s="206">
        <v>8.41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79.3</v>
      </c>
      <c r="L7" s="206">
        <v>62.95</v>
      </c>
      <c r="M7" s="206">
        <v>0</v>
      </c>
      <c r="N7" s="206">
        <v>28.53</v>
      </c>
      <c r="O7" s="206">
        <v>23.93</v>
      </c>
      <c r="P7" s="206">
        <v>30.83</v>
      </c>
      <c r="Q7" s="206">
        <v>5.28</v>
      </c>
      <c r="R7" s="206">
        <v>10.210000000000001</v>
      </c>
      <c r="S7" s="206">
        <v>6.37</v>
      </c>
      <c r="T7" s="206">
        <v>0</v>
      </c>
      <c r="U7" s="206">
        <v>265.64999999999998</v>
      </c>
      <c r="V7" s="206">
        <v>5.08</v>
      </c>
      <c r="W7" s="206">
        <v>8.51</v>
      </c>
      <c r="X7" s="206">
        <v>36.090000000000003</v>
      </c>
      <c r="Y7" s="206">
        <v>0</v>
      </c>
      <c r="Z7" s="206">
        <v>34.04</v>
      </c>
      <c r="AA7" s="206">
        <v>19.57</v>
      </c>
      <c r="AB7" s="206">
        <v>0</v>
      </c>
      <c r="AC7" s="206">
        <v>8.41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79.3</v>
      </c>
      <c r="L8" s="206">
        <v>62.95</v>
      </c>
      <c r="M8" s="206">
        <v>0</v>
      </c>
      <c r="N8" s="206">
        <v>28.53</v>
      </c>
      <c r="O8" s="206">
        <v>23.93</v>
      </c>
      <c r="P8" s="206">
        <v>30.83</v>
      </c>
      <c r="Q8" s="206">
        <v>5.28</v>
      </c>
      <c r="R8" s="206">
        <v>10.210000000000001</v>
      </c>
      <c r="S8" s="206">
        <v>6.37</v>
      </c>
      <c r="T8" s="206">
        <v>0</v>
      </c>
      <c r="U8" s="206">
        <v>265.64999999999998</v>
      </c>
      <c r="V8" s="206">
        <v>5.08</v>
      </c>
      <c r="W8" s="206">
        <v>8.51</v>
      </c>
      <c r="X8" s="206">
        <v>36.090000000000003</v>
      </c>
      <c r="Y8" s="206">
        <v>0</v>
      </c>
      <c r="Z8" s="206">
        <v>34.04</v>
      </c>
      <c r="AA8" s="206">
        <v>19.57</v>
      </c>
      <c r="AB8" s="206">
        <v>0</v>
      </c>
      <c r="AC8" s="206">
        <v>8.41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79.3</v>
      </c>
      <c r="L9" s="206">
        <v>62.95</v>
      </c>
      <c r="M9" s="206">
        <v>0</v>
      </c>
      <c r="N9" s="206">
        <v>28.53</v>
      </c>
      <c r="O9" s="206">
        <v>23.93</v>
      </c>
      <c r="P9" s="206">
        <v>30.84</v>
      </c>
      <c r="Q9" s="206">
        <v>5.28</v>
      </c>
      <c r="R9" s="206">
        <v>10.210000000000001</v>
      </c>
      <c r="S9" s="206">
        <v>6.37</v>
      </c>
      <c r="T9" s="206">
        <v>0</v>
      </c>
      <c r="U9" s="206">
        <v>265.64999999999998</v>
      </c>
      <c r="V9" s="206">
        <v>5.08</v>
      </c>
      <c r="W9" s="206">
        <v>8.51</v>
      </c>
      <c r="X9" s="206">
        <v>36.090000000000003</v>
      </c>
      <c r="Y9" s="206">
        <v>0</v>
      </c>
      <c r="Z9" s="206">
        <v>34.04</v>
      </c>
      <c r="AA9" s="206">
        <v>19.57</v>
      </c>
      <c r="AB9" s="206">
        <v>0</v>
      </c>
      <c r="AC9" s="206">
        <v>8.41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79.3</v>
      </c>
      <c r="L10" s="206">
        <v>62.95</v>
      </c>
      <c r="M10" s="206">
        <v>0</v>
      </c>
      <c r="N10" s="206">
        <v>28.53</v>
      </c>
      <c r="O10" s="206">
        <v>23.93</v>
      </c>
      <c r="P10" s="206">
        <v>30.84</v>
      </c>
      <c r="Q10" s="206">
        <v>5.28</v>
      </c>
      <c r="R10" s="206">
        <v>10.210000000000001</v>
      </c>
      <c r="S10" s="206">
        <v>6.37</v>
      </c>
      <c r="T10" s="206">
        <v>0</v>
      </c>
      <c r="U10" s="206">
        <v>265.64999999999998</v>
      </c>
      <c r="V10" s="206">
        <v>5.08</v>
      </c>
      <c r="W10" s="206">
        <v>8.51</v>
      </c>
      <c r="X10" s="206">
        <v>36.090000000000003</v>
      </c>
      <c r="Y10" s="206">
        <v>0</v>
      </c>
      <c r="Z10" s="206">
        <v>34.04</v>
      </c>
      <c r="AA10" s="206">
        <v>19.57</v>
      </c>
      <c r="AB10" s="206">
        <v>0</v>
      </c>
      <c r="AC10" s="206">
        <v>8.41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79.3</v>
      </c>
      <c r="L11" s="206">
        <v>62.95</v>
      </c>
      <c r="M11" s="206">
        <v>0</v>
      </c>
      <c r="N11" s="206">
        <v>28.53</v>
      </c>
      <c r="O11" s="206">
        <v>23.93</v>
      </c>
      <c r="P11" s="206">
        <v>30.84</v>
      </c>
      <c r="Q11" s="206">
        <v>5.28</v>
      </c>
      <c r="R11" s="206">
        <v>10.210000000000001</v>
      </c>
      <c r="S11" s="206">
        <v>6.37</v>
      </c>
      <c r="T11" s="206">
        <v>0</v>
      </c>
      <c r="U11" s="206">
        <v>265.64999999999998</v>
      </c>
      <c r="V11" s="206">
        <v>5.08</v>
      </c>
      <c r="W11" s="206">
        <v>8.51</v>
      </c>
      <c r="X11" s="206">
        <v>36.090000000000003</v>
      </c>
      <c r="Y11" s="206">
        <v>0</v>
      </c>
      <c r="Z11" s="206">
        <v>34.04</v>
      </c>
      <c r="AA11" s="206">
        <v>19.57</v>
      </c>
      <c r="AB11" s="206">
        <v>0</v>
      </c>
      <c r="AC11" s="206">
        <v>8.41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79.3</v>
      </c>
      <c r="L12" s="206">
        <v>62.95</v>
      </c>
      <c r="M12" s="206">
        <v>0</v>
      </c>
      <c r="N12" s="206">
        <v>28.53</v>
      </c>
      <c r="O12" s="206">
        <v>23.93</v>
      </c>
      <c r="P12" s="206">
        <v>30.84</v>
      </c>
      <c r="Q12" s="206">
        <v>5.28</v>
      </c>
      <c r="R12" s="206">
        <v>10.210000000000001</v>
      </c>
      <c r="S12" s="206">
        <v>6.37</v>
      </c>
      <c r="T12" s="206">
        <v>0</v>
      </c>
      <c r="U12" s="206">
        <v>265.64999999999998</v>
      </c>
      <c r="V12" s="206">
        <v>5.08</v>
      </c>
      <c r="W12" s="206">
        <v>8.51</v>
      </c>
      <c r="X12" s="206">
        <v>36.090000000000003</v>
      </c>
      <c r="Y12" s="206">
        <v>0</v>
      </c>
      <c r="Z12" s="206">
        <v>34.04</v>
      </c>
      <c r="AA12" s="206">
        <v>19.57</v>
      </c>
      <c r="AB12" s="206">
        <v>0</v>
      </c>
      <c r="AC12" s="206">
        <v>8.41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79.3</v>
      </c>
      <c r="L13" s="206">
        <v>62.95</v>
      </c>
      <c r="M13" s="206">
        <v>0</v>
      </c>
      <c r="N13" s="206">
        <v>28.53</v>
      </c>
      <c r="O13" s="206">
        <v>23.93</v>
      </c>
      <c r="P13" s="206">
        <v>30.84</v>
      </c>
      <c r="Q13" s="206">
        <v>5.28</v>
      </c>
      <c r="R13" s="206">
        <v>10.210000000000001</v>
      </c>
      <c r="S13" s="206">
        <v>6.37</v>
      </c>
      <c r="T13" s="206">
        <v>0</v>
      </c>
      <c r="U13" s="206">
        <v>265.64999999999998</v>
      </c>
      <c r="V13" s="206">
        <v>5.08</v>
      </c>
      <c r="W13" s="206">
        <v>8.51</v>
      </c>
      <c r="X13" s="206">
        <v>36.090000000000003</v>
      </c>
      <c r="Y13" s="206">
        <v>0</v>
      </c>
      <c r="Z13" s="206">
        <v>34.04</v>
      </c>
      <c r="AA13" s="206">
        <v>19.57</v>
      </c>
      <c r="AB13" s="206">
        <v>0</v>
      </c>
      <c r="AC13" s="206">
        <v>8.41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79.3</v>
      </c>
      <c r="L14" s="206">
        <v>62.95</v>
      </c>
      <c r="M14" s="206">
        <v>0</v>
      </c>
      <c r="N14" s="206">
        <v>28.53</v>
      </c>
      <c r="O14" s="206">
        <v>23.93</v>
      </c>
      <c r="P14" s="206">
        <v>30.84</v>
      </c>
      <c r="Q14" s="206">
        <v>5.28</v>
      </c>
      <c r="R14" s="206">
        <v>10.210000000000001</v>
      </c>
      <c r="S14" s="206">
        <v>6.37</v>
      </c>
      <c r="T14" s="206">
        <v>0</v>
      </c>
      <c r="U14" s="206">
        <v>265.64999999999998</v>
      </c>
      <c r="V14" s="206">
        <v>5.08</v>
      </c>
      <c r="W14" s="206">
        <v>8.51</v>
      </c>
      <c r="X14" s="206">
        <v>36.090000000000003</v>
      </c>
      <c r="Y14" s="206">
        <v>0</v>
      </c>
      <c r="Z14" s="206">
        <v>34.04</v>
      </c>
      <c r="AA14" s="206">
        <v>19.57</v>
      </c>
      <c r="AB14" s="206">
        <v>0</v>
      </c>
      <c r="AC14" s="206">
        <v>8.41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79.3</v>
      </c>
      <c r="L15" s="206">
        <v>62.95</v>
      </c>
      <c r="M15" s="206">
        <v>0</v>
      </c>
      <c r="N15" s="206">
        <v>28.53</v>
      </c>
      <c r="O15" s="206">
        <v>23.93</v>
      </c>
      <c r="P15" s="206">
        <v>30.84</v>
      </c>
      <c r="Q15" s="206">
        <v>5.28</v>
      </c>
      <c r="R15" s="206">
        <v>10.210000000000001</v>
      </c>
      <c r="S15" s="206">
        <v>6.37</v>
      </c>
      <c r="T15" s="206">
        <v>0</v>
      </c>
      <c r="U15" s="206">
        <v>265.64999999999998</v>
      </c>
      <c r="V15" s="206">
        <v>5.08</v>
      </c>
      <c r="W15" s="206">
        <v>8.51</v>
      </c>
      <c r="X15" s="206">
        <v>36.090000000000003</v>
      </c>
      <c r="Y15" s="206">
        <v>0</v>
      </c>
      <c r="Z15" s="206">
        <v>34.04</v>
      </c>
      <c r="AA15" s="206">
        <v>19.57</v>
      </c>
      <c r="AB15" s="206">
        <v>0</v>
      </c>
      <c r="AC15" s="206">
        <v>8.41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79.3</v>
      </c>
      <c r="L16" s="206">
        <v>62.95</v>
      </c>
      <c r="M16" s="206">
        <v>0</v>
      </c>
      <c r="N16" s="206">
        <v>28.53</v>
      </c>
      <c r="O16" s="206">
        <v>23.93</v>
      </c>
      <c r="P16" s="206">
        <v>30.84</v>
      </c>
      <c r="Q16" s="206">
        <v>5.28</v>
      </c>
      <c r="R16" s="206">
        <v>10.210000000000001</v>
      </c>
      <c r="S16" s="206">
        <v>6.37</v>
      </c>
      <c r="T16" s="206">
        <v>0</v>
      </c>
      <c r="U16" s="206">
        <v>265.64999999999998</v>
      </c>
      <c r="V16" s="206">
        <v>5.08</v>
      </c>
      <c r="W16" s="206">
        <v>8.51</v>
      </c>
      <c r="X16" s="206">
        <v>36.090000000000003</v>
      </c>
      <c r="Y16" s="206">
        <v>0</v>
      </c>
      <c r="Z16" s="206">
        <v>34.04</v>
      </c>
      <c r="AA16" s="206">
        <v>19.57</v>
      </c>
      <c r="AB16" s="206">
        <v>0</v>
      </c>
      <c r="AC16" s="206">
        <v>8.41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79.3</v>
      </c>
      <c r="L17" s="206">
        <v>62.95</v>
      </c>
      <c r="M17" s="206">
        <v>0</v>
      </c>
      <c r="N17" s="206">
        <v>28.53</v>
      </c>
      <c r="O17" s="206">
        <v>23.93</v>
      </c>
      <c r="P17" s="206">
        <v>30.84</v>
      </c>
      <c r="Q17" s="206">
        <v>5.28</v>
      </c>
      <c r="R17" s="206">
        <v>10.210000000000001</v>
      </c>
      <c r="S17" s="206">
        <v>6.37</v>
      </c>
      <c r="T17" s="206">
        <v>0</v>
      </c>
      <c r="U17" s="206">
        <v>265.64999999999998</v>
      </c>
      <c r="V17" s="206">
        <v>5.08</v>
      </c>
      <c r="W17" s="206">
        <v>8.51</v>
      </c>
      <c r="X17" s="206">
        <v>36.090000000000003</v>
      </c>
      <c r="Y17" s="206">
        <v>0</v>
      </c>
      <c r="Z17" s="206">
        <v>34.04</v>
      </c>
      <c r="AA17" s="206">
        <v>19.57</v>
      </c>
      <c r="AB17" s="206">
        <v>0</v>
      </c>
      <c r="AC17" s="206">
        <v>8.41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79.3</v>
      </c>
      <c r="L18" s="206">
        <v>62.95</v>
      </c>
      <c r="M18" s="206">
        <v>0</v>
      </c>
      <c r="N18" s="206">
        <v>28.53</v>
      </c>
      <c r="O18" s="206">
        <v>23.93</v>
      </c>
      <c r="P18" s="206">
        <v>30.84</v>
      </c>
      <c r="Q18" s="206">
        <v>5.28</v>
      </c>
      <c r="R18" s="206">
        <v>10.210000000000001</v>
      </c>
      <c r="S18" s="206">
        <v>6.37</v>
      </c>
      <c r="T18" s="206">
        <v>0</v>
      </c>
      <c r="U18" s="206">
        <v>265.64999999999998</v>
      </c>
      <c r="V18" s="206">
        <v>5.08</v>
      </c>
      <c r="W18" s="206">
        <v>8.51</v>
      </c>
      <c r="X18" s="206">
        <v>36.090000000000003</v>
      </c>
      <c r="Y18" s="206">
        <v>0</v>
      </c>
      <c r="Z18" s="206">
        <v>34.04</v>
      </c>
      <c r="AA18" s="206">
        <v>19.57</v>
      </c>
      <c r="AB18" s="206">
        <v>0</v>
      </c>
      <c r="AC18" s="206">
        <v>8.41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79.3</v>
      </c>
      <c r="L19" s="206">
        <v>62.95</v>
      </c>
      <c r="M19" s="206">
        <v>0</v>
      </c>
      <c r="N19" s="206">
        <v>28.53</v>
      </c>
      <c r="O19" s="206">
        <v>23.93</v>
      </c>
      <c r="P19" s="206">
        <v>30.84</v>
      </c>
      <c r="Q19" s="206">
        <v>5.28</v>
      </c>
      <c r="R19" s="206">
        <v>10.210000000000001</v>
      </c>
      <c r="S19" s="206">
        <v>6.37</v>
      </c>
      <c r="T19" s="206">
        <v>0</v>
      </c>
      <c r="U19" s="206">
        <v>265.64999999999998</v>
      </c>
      <c r="V19" s="206">
        <v>5.08</v>
      </c>
      <c r="W19" s="206">
        <v>8.51</v>
      </c>
      <c r="X19" s="206">
        <v>36.090000000000003</v>
      </c>
      <c r="Y19" s="206">
        <v>0</v>
      </c>
      <c r="Z19" s="206">
        <v>34.04</v>
      </c>
      <c r="AA19" s="206">
        <v>19.57</v>
      </c>
      <c r="AB19" s="206">
        <v>0</v>
      </c>
      <c r="AC19" s="206">
        <v>8.41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79.3</v>
      </c>
      <c r="L20" s="206">
        <v>62.95</v>
      </c>
      <c r="M20" s="206">
        <v>0</v>
      </c>
      <c r="N20" s="206">
        <v>28.53</v>
      </c>
      <c r="O20" s="206">
        <v>23.93</v>
      </c>
      <c r="P20" s="206">
        <v>30.84</v>
      </c>
      <c r="Q20" s="206">
        <v>5.28</v>
      </c>
      <c r="R20" s="206">
        <v>10.210000000000001</v>
      </c>
      <c r="S20" s="206">
        <v>6.37</v>
      </c>
      <c r="T20" s="206">
        <v>0</v>
      </c>
      <c r="U20" s="206">
        <v>265.64999999999998</v>
      </c>
      <c r="V20" s="206">
        <v>5.08</v>
      </c>
      <c r="W20" s="206">
        <v>8.51</v>
      </c>
      <c r="X20" s="206">
        <v>36.090000000000003</v>
      </c>
      <c r="Y20" s="206">
        <v>0</v>
      </c>
      <c r="Z20" s="206">
        <v>34.04</v>
      </c>
      <c r="AA20" s="206">
        <v>19.57</v>
      </c>
      <c r="AB20" s="206">
        <v>0</v>
      </c>
      <c r="AC20" s="206">
        <v>8.41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79.3</v>
      </c>
      <c r="L21" s="206">
        <v>62.95</v>
      </c>
      <c r="M21" s="206">
        <v>0</v>
      </c>
      <c r="N21" s="206">
        <v>28.53</v>
      </c>
      <c r="O21" s="206">
        <v>23.93</v>
      </c>
      <c r="P21" s="206">
        <v>30.84</v>
      </c>
      <c r="Q21" s="206">
        <v>5.28</v>
      </c>
      <c r="R21" s="206">
        <v>10.210000000000001</v>
      </c>
      <c r="S21" s="206">
        <v>6.37</v>
      </c>
      <c r="T21" s="206">
        <v>0</v>
      </c>
      <c r="U21" s="206">
        <v>265.64999999999998</v>
      </c>
      <c r="V21" s="206">
        <v>5.08</v>
      </c>
      <c r="W21" s="206">
        <v>8.51</v>
      </c>
      <c r="X21" s="206">
        <v>36.090000000000003</v>
      </c>
      <c r="Y21" s="206">
        <v>0</v>
      </c>
      <c r="Z21" s="206">
        <v>34.04</v>
      </c>
      <c r="AA21" s="206">
        <v>19.57</v>
      </c>
      <c r="AB21" s="206">
        <v>0</v>
      </c>
      <c r="AC21" s="206">
        <v>8.41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79.3</v>
      </c>
      <c r="L22" s="206">
        <v>62.95</v>
      </c>
      <c r="M22" s="206">
        <v>0</v>
      </c>
      <c r="N22" s="206">
        <v>28.53</v>
      </c>
      <c r="O22" s="206">
        <v>23.93</v>
      </c>
      <c r="P22" s="206">
        <v>30.84</v>
      </c>
      <c r="Q22" s="206">
        <v>5.28</v>
      </c>
      <c r="R22" s="206">
        <v>10.210000000000001</v>
      </c>
      <c r="S22" s="206">
        <v>6.37</v>
      </c>
      <c r="T22" s="206">
        <v>0</v>
      </c>
      <c r="U22" s="206">
        <v>265.64999999999998</v>
      </c>
      <c r="V22" s="206">
        <v>5.08</v>
      </c>
      <c r="W22" s="206">
        <v>8.51</v>
      </c>
      <c r="X22" s="206">
        <v>36.090000000000003</v>
      </c>
      <c r="Y22" s="206">
        <v>0</v>
      </c>
      <c r="Z22" s="206">
        <v>34.04</v>
      </c>
      <c r="AA22" s="206">
        <v>19.57</v>
      </c>
      <c r="AB22" s="206">
        <v>0</v>
      </c>
      <c r="AC22" s="206">
        <v>8.41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79.3</v>
      </c>
      <c r="L23" s="206">
        <v>62.95</v>
      </c>
      <c r="M23" s="206">
        <v>0</v>
      </c>
      <c r="N23" s="206">
        <v>28.53</v>
      </c>
      <c r="O23" s="206">
        <v>23.93</v>
      </c>
      <c r="P23" s="206">
        <v>30.84</v>
      </c>
      <c r="Q23" s="206">
        <v>5.28</v>
      </c>
      <c r="R23" s="206">
        <v>10.210000000000001</v>
      </c>
      <c r="S23" s="206">
        <v>6.37</v>
      </c>
      <c r="T23" s="206">
        <v>0</v>
      </c>
      <c r="U23" s="206">
        <v>265.64999999999998</v>
      </c>
      <c r="V23" s="206">
        <v>5.08</v>
      </c>
      <c r="W23" s="206">
        <v>8.51</v>
      </c>
      <c r="X23" s="206">
        <v>36.090000000000003</v>
      </c>
      <c r="Y23" s="206">
        <v>0</v>
      </c>
      <c r="Z23" s="206">
        <v>34.04</v>
      </c>
      <c r="AA23" s="206">
        <v>19.57</v>
      </c>
      <c r="AB23" s="206">
        <v>0</v>
      </c>
      <c r="AC23" s="206">
        <v>8.41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79.3</v>
      </c>
      <c r="L24" s="206">
        <v>62.95</v>
      </c>
      <c r="M24" s="206">
        <v>0</v>
      </c>
      <c r="N24" s="206">
        <v>28.53</v>
      </c>
      <c r="O24" s="206">
        <v>23.93</v>
      </c>
      <c r="P24" s="206">
        <v>30.84</v>
      </c>
      <c r="Q24" s="206">
        <v>5.28</v>
      </c>
      <c r="R24" s="206">
        <v>10.210000000000001</v>
      </c>
      <c r="S24" s="206">
        <v>6.37</v>
      </c>
      <c r="T24" s="206">
        <v>0</v>
      </c>
      <c r="U24" s="206">
        <v>265.64999999999998</v>
      </c>
      <c r="V24" s="206">
        <v>5.08</v>
      </c>
      <c r="W24" s="206">
        <v>8.51</v>
      </c>
      <c r="X24" s="206">
        <v>36.090000000000003</v>
      </c>
      <c r="Y24" s="206">
        <v>0</v>
      </c>
      <c r="Z24" s="206">
        <v>34.04</v>
      </c>
      <c r="AA24" s="206">
        <v>19.57</v>
      </c>
      <c r="AB24" s="206">
        <v>0</v>
      </c>
      <c r="AC24" s="206">
        <v>8.41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79.3</v>
      </c>
      <c r="L25" s="206">
        <v>62.95</v>
      </c>
      <c r="M25" s="206">
        <v>0</v>
      </c>
      <c r="N25" s="206">
        <v>28.53</v>
      </c>
      <c r="O25" s="206">
        <v>23.93</v>
      </c>
      <c r="P25" s="206">
        <v>30.84</v>
      </c>
      <c r="Q25" s="206">
        <v>5.28</v>
      </c>
      <c r="R25" s="206">
        <v>10.210000000000001</v>
      </c>
      <c r="S25" s="206">
        <v>6.37</v>
      </c>
      <c r="T25" s="206">
        <v>0</v>
      </c>
      <c r="U25" s="206">
        <v>265.64999999999998</v>
      </c>
      <c r="V25" s="206">
        <v>5.08</v>
      </c>
      <c r="W25" s="206">
        <v>8.51</v>
      </c>
      <c r="X25" s="206">
        <v>36.090000000000003</v>
      </c>
      <c r="Y25" s="206">
        <v>0</v>
      </c>
      <c r="Z25" s="206">
        <v>34.04</v>
      </c>
      <c r="AA25" s="206">
        <v>19.57</v>
      </c>
      <c r="AB25" s="206">
        <v>0</v>
      </c>
      <c r="AC25" s="206">
        <v>8.41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79.3</v>
      </c>
      <c r="L26" s="206">
        <v>62.95</v>
      </c>
      <c r="M26" s="206">
        <v>0</v>
      </c>
      <c r="N26" s="206">
        <v>28.53</v>
      </c>
      <c r="O26" s="206">
        <v>23.93</v>
      </c>
      <c r="P26" s="206">
        <v>30.84</v>
      </c>
      <c r="Q26" s="206">
        <v>5.28</v>
      </c>
      <c r="R26" s="206">
        <v>10.210000000000001</v>
      </c>
      <c r="S26" s="206">
        <v>6.37</v>
      </c>
      <c r="T26" s="206">
        <v>0</v>
      </c>
      <c r="U26" s="206">
        <v>265.64999999999998</v>
      </c>
      <c r="V26" s="206">
        <v>5.08</v>
      </c>
      <c r="W26" s="206">
        <v>8.51</v>
      </c>
      <c r="X26" s="206">
        <v>36.090000000000003</v>
      </c>
      <c r="Y26" s="206">
        <v>0</v>
      </c>
      <c r="Z26" s="206">
        <v>34.04</v>
      </c>
      <c r="AA26" s="206">
        <v>19.57</v>
      </c>
      <c r="AB26" s="206">
        <v>0</v>
      </c>
      <c r="AC26" s="206">
        <v>8.41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79.3</v>
      </c>
      <c r="L27" s="206">
        <v>62.95</v>
      </c>
      <c r="M27" s="206">
        <v>0</v>
      </c>
      <c r="N27" s="206">
        <v>28.53</v>
      </c>
      <c r="O27" s="206">
        <v>23.93</v>
      </c>
      <c r="P27" s="206">
        <v>30.84</v>
      </c>
      <c r="Q27" s="206">
        <v>5.28</v>
      </c>
      <c r="R27" s="206">
        <v>10.210000000000001</v>
      </c>
      <c r="S27" s="206">
        <v>6.37</v>
      </c>
      <c r="T27" s="206">
        <v>0</v>
      </c>
      <c r="U27" s="206">
        <v>265.64999999999998</v>
      </c>
      <c r="V27" s="206">
        <v>5.08</v>
      </c>
      <c r="W27" s="206">
        <v>8.51</v>
      </c>
      <c r="X27" s="206">
        <v>36.090000000000003</v>
      </c>
      <c r="Y27" s="206">
        <v>0</v>
      </c>
      <c r="Z27" s="206">
        <v>34.04</v>
      </c>
      <c r="AA27" s="206">
        <v>19.57</v>
      </c>
      <c r="AB27" s="206">
        <v>0</v>
      </c>
      <c r="AC27" s="206">
        <v>8.41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0.22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79.3</v>
      </c>
      <c r="L28" s="206">
        <v>62.95</v>
      </c>
      <c r="M28" s="206">
        <v>0</v>
      </c>
      <c r="N28" s="206">
        <v>28.53</v>
      </c>
      <c r="O28" s="206">
        <v>23.93</v>
      </c>
      <c r="P28" s="206">
        <v>30.84</v>
      </c>
      <c r="Q28" s="206">
        <v>5.28</v>
      </c>
      <c r="R28" s="206">
        <v>10.210000000000001</v>
      </c>
      <c r="S28" s="206">
        <v>6.37</v>
      </c>
      <c r="T28" s="206">
        <v>0</v>
      </c>
      <c r="U28" s="206">
        <v>265.64999999999998</v>
      </c>
      <c r="V28" s="206">
        <v>5.08</v>
      </c>
      <c r="W28" s="206">
        <v>8.51</v>
      </c>
      <c r="X28" s="206">
        <v>36.090000000000003</v>
      </c>
      <c r="Y28" s="206">
        <v>0</v>
      </c>
      <c r="Z28" s="206">
        <v>34.04</v>
      </c>
      <c r="AA28" s="206">
        <v>19.57</v>
      </c>
      <c r="AB28" s="206">
        <v>0</v>
      </c>
      <c r="AC28" s="206">
        <v>8.41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</v>
      </c>
      <c r="L29" s="206">
        <v>62.95</v>
      </c>
      <c r="M29" s="206">
        <v>0</v>
      </c>
      <c r="N29" s="206">
        <v>28.53</v>
      </c>
      <c r="O29" s="206">
        <v>23.93</v>
      </c>
      <c r="P29" s="206">
        <v>30.84</v>
      </c>
      <c r="Q29" s="206">
        <v>5.28</v>
      </c>
      <c r="R29" s="206">
        <v>10.210000000000001</v>
      </c>
      <c r="S29" s="206">
        <v>6.37</v>
      </c>
      <c r="T29" s="206">
        <v>0</v>
      </c>
      <c r="U29" s="206">
        <v>265.64999999999998</v>
      </c>
      <c r="V29" s="206">
        <v>5.08</v>
      </c>
      <c r="W29" s="206">
        <v>8.51</v>
      </c>
      <c r="X29" s="206">
        <v>36.090000000000003</v>
      </c>
      <c r="Y29" s="206">
        <v>0</v>
      </c>
      <c r="Z29" s="206">
        <v>34.04</v>
      </c>
      <c r="AA29" s="206">
        <v>19.57</v>
      </c>
      <c r="AB29" s="206">
        <v>0</v>
      </c>
      <c r="AC29" s="206">
        <v>8.41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1.58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</v>
      </c>
      <c r="L30" s="206">
        <v>62.95</v>
      </c>
      <c r="M30" s="206">
        <v>0</v>
      </c>
      <c r="N30" s="206">
        <v>28.53</v>
      </c>
      <c r="O30" s="206">
        <v>23.93</v>
      </c>
      <c r="P30" s="206">
        <v>30.84</v>
      </c>
      <c r="Q30" s="206">
        <v>5.28</v>
      </c>
      <c r="R30" s="206">
        <v>10.210000000000001</v>
      </c>
      <c r="S30" s="206">
        <v>6.37</v>
      </c>
      <c r="T30" s="206">
        <v>0</v>
      </c>
      <c r="U30" s="206">
        <v>265.64999999999998</v>
      </c>
      <c r="V30" s="206">
        <v>5.08</v>
      </c>
      <c r="W30" s="206">
        <v>8.51</v>
      </c>
      <c r="X30" s="206">
        <v>36.090000000000003</v>
      </c>
      <c r="Y30" s="206">
        <v>0</v>
      </c>
      <c r="Z30" s="206">
        <v>34.04</v>
      </c>
      <c r="AA30" s="206">
        <v>19.57</v>
      </c>
      <c r="AB30" s="206">
        <v>0</v>
      </c>
      <c r="AC30" s="206">
        <v>8.41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</v>
      </c>
      <c r="L31" s="206">
        <v>62.95</v>
      </c>
      <c r="M31" s="206">
        <v>0</v>
      </c>
      <c r="N31" s="206">
        <v>28.53</v>
      </c>
      <c r="O31" s="206">
        <v>23.93</v>
      </c>
      <c r="P31" s="206">
        <v>30.84</v>
      </c>
      <c r="Q31" s="206">
        <v>5.28</v>
      </c>
      <c r="R31" s="206">
        <v>10.210000000000001</v>
      </c>
      <c r="S31" s="206">
        <v>6.37</v>
      </c>
      <c r="T31" s="206">
        <v>0</v>
      </c>
      <c r="U31" s="206">
        <v>265.64999999999998</v>
      </c>
      <c r="V31" s="206">
        <v>5.08</v>
      </c>
      <c r="W31" s="206">
        <v>8.51</v>
      </c>
      <c r="X31" s="206">
        <v>36.090000000000003</v>
      </c>
      <c r="Y31" s="206">
        <v>0</v>
      </c>
      <c r="Z31" s="206">
        <v>34.04</v>
      </c>
      <c r="AA31" s="206">
        <v>19.57</v>
      </c>
      <c r="AB31" s="206">
        <v>0</v>
      </c>
      <c r="AC31" s="206">
        <v>8.41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</v>
      </c>
      <c r="L32" s="206">
        <v>62.95</v>
      </c>
      <c r="M32" s="206">
        <v>0</v>
      </c>
      <c r="N32" s="206">
        <v>28.53</v>
      </c>
      <c r="O32" s="206">
        <v>23.93</v>
      </c>
      <c r="P32" s="206">
        <v>30.84</v>
      </c>
      <c r="Q32" s="206">
        <v>5.28</v>
      </c>
      <c r="R32" s="206">
        <v>10.210000000000001</v>
      </c>
      <c r="S32" s="206">
        <v>6.37</v>
      </c>
      <c r="T32" s="206">
        <v>0</v>
      </c>
      <c r="U32" s="206">
        <v>265.64999999999998</v>
      </c>
      <c r="V32" s="206">
        <v>5.08</v>
      </c>
      <c r="W32" s="206">
        <v>8.51</v>
      </c>
      <c r="X32" s="206">
        <v>36.090000000000003</v>
      </c>
      <c r="Y32" s="206">
        <v>0</v>
      </c>
      <c r="Z32" s="206">
        <v>34.04</v>
      </c>
      <c r="AA32" s="206">
        <v>19.57</v>
      </c>
      <c r="AB32" s="206">
        <v>0</v>
      </c>
      <c r="AC32" s="206">
        <v>8.41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25.8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</v>
      </c>
      <c r="L33" s="206">
        <v>62.95</v>
      </c>
      <c r="M33" s="206">
        <v>0</v>
      </c>
      <c r="N33" s="206">
        <v>28.53</v>
      </c>
      <c r="O33" s="206">
        <v>23.93</v>
      </c>
      <c r="P33" s="206">
        <v>30.84</v>
      </c>
      <c r="Q33" s="206">
        <v>5.28</v>
      </c>
      <c r="R33" s="206">
        <v>10.210000000000001</v>
      </c>
      <c r="S33" s="206">
        <v>6.37</v>
      </c>
      <c r="T33" s="206">
        <v>0</v>
      </c>
      <c r="U33" s="206">
        <v>265.64999999999998</v>
      </c>
      <c r="V33" s="206">
        <v>5.08</v>
      </c>
      <c r="W33" s="206">
        <v>8.51</v>
      </c>
      <c r="X33" s="206">
        <v>36.090000000000003</v>
      </c>
      <c r="Y33" s="206">
        <v>0</v>
      </c>
      <c r="Z33" s="206">
        <v>34.04</v>
      </c>
      <c r="AA33" s="206">
        <v>19.57</v>
      </c>
      <c r="AB33" s="206">
        <v>0</v>
      </c>
      <c r="AC33" s="206">
        <v>8.41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</v>
      </c>
      <c r="L34" s="206">
        <v>62.95</v>
      </c>
      <c r="M34" s="206">
        <v>0</v>
      </c>
      <c r="N34" s="206">
        <v>28.53</v>
      </c>
      <c r="O34" s="206">
        <v>23.93</v>
      </c>
      <c r="P34" s="206">
        <v>30.84</v>
      </c>
      <c r="Q34" s="206">
        <v>5.28</v>
      </c>
      <c r="R34" s="206">
        <v>10.210000000000001</v>
      </c>
      <c r="S34" s="206">
        <v>6.37</v>
      </c>
      <c r="T34" s="206">
        <v>0</v>
      </c>
      <c r="U34" s="206">
        <v>265.64999999999998</v>
      </c>
      <c r="V34" s="206">
        <v>5.08</v>
      </c>
      <c r="W34" s="206">
        <v>8.51</v>
      </c>
      <c r="X34" s="206">
        <v>36.090000000000003</v>
      </c>
      <c r="Y34" s="206">
        <v>0</v>
      </c>
      <c r="Z34" s="206">
        <v>34.04</v>
      </c>
      <c r="AA34" s="206">
        <v>19.57</v>
      </c>
      <c r="AB34" s="206">
        <v>0</v>
      </c>
      <c r="AC34" s="206">
        <v>8.41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</v>
      </c>
      <c r="L35" s="206">
        <v>62.95</v>
      </c>
      <c r="M35" s="206">
        <v>0</v>
      </c>
      <c r="N35" s="206">
        <v>28.53</v>
      </c>
      <c r="O35" s="206">
        <v>23.93</v>
      </c>
      <c r="P35" s="206">
        <v>30.84</v>
      </c>
      <c r="Q35" s="206">
        <v>5.28</v>
      </c>
      <c r="R35" s="206">
        <v>10.210000000000001</v>
      </c>
      <c r="S35" s="206">
        <v>6.37</v>
      </c>
      <c r="T35" s="206">
        <v>0</v>
      </c>
      <c r="U35" s="206">
        <v>265.64999999999998</v>
      </c>
      <c r="V35" s="206">
        <v>5.08</v>
      </c>
      <c r="W35" s="206">
        <v>8.51</v>
      </c>
      <c r="X35" s="206">
        <v>36.090000000000003</v>
      </c>
      <c r="Y35" s="206">
        <v>0</v>
      </c>
      <c r="Z35" s="206">
        <v>34.04</v>
      </c>
      <c r="AA35" s="206">
        <v>19.57</v>
      </c>
      <c r="AB35" s="206">
        <v>0</v>
      </c>
      <c r="AC35" s="206">
        <v>8.41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</v>
      </c>
      <c r="L36" s="206">
        <v>62.95</v>
      </c>
      <c r="M36" s="206">
        <v>0</v>
      </c>
      <c r="N36" s="206">
        <v>28.53</v>
      </c>
      <c r="O36" s="206">
        <v>23.93</v>
      </c>
      <c r="P36" s="206">
        <v>30.84</v>
      </c>
      <c r="Q36" s="206">
        <v>5.28</v>
      </c>
      <c r="R36" s="206">
        <v>10.210000000000001</v>
      </c>
      <c r="S36" s="206">
        <v>6.37</v>
      </c>
      <c r="T36" s="206">
        <v>0</v>
      </c>
      <c r="U36" s="206">
        <v>265.64999999999998</v>
      </c>
      <c r="V36" s="206">
        <v>5.08</v>
      </c>
      <c r="W36" s="206">
        <v>8.51</v>
      </c>
      <c r="X36" s="206">
        <v>36.090000000000003</v>
      </c>
      <c r="Y36" s="206">
        <v>0</v>
      </c>
      <c r="Z36" s="206">
        <v>34.04</v>
      </c>
      <c r="AA36" s="206">
        <v>19.57</v>
      </c>
      <c r="AB36" s="206">
        <v>0</v>
      </c>
      <c r="AC36" s="206">
        <v>8.41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79.3</v>
      </c>
      <c r="L37" s="206">
        <v>24.08</v>
      </c>
      <c r="M37" s="206">
        <v>0</v>
      </c>
      <c r="N37" s="206">
        <v>28.53</v>
      </c>
      <c r="O37" s="206">
        <v>23.93</v>
      </c>
      <c r="P37" s="206">
        <v>31.72</v>
      </c>
      <c r="Q37" s="206">
        <v>5.28</v>
      </c>
      <c r="R37" s="206">
        <v>10.210000000000001</v>
      </c>
      <c r="S37" s="206">
        <v>6.37</v>
      </c>
      <c r="T37" s="206">
        <v>0</v>
      </c>
      <c r="U37" s="206">
        <v>265.64999999999998</v>
      </c>
      <c r="V37" s="206">
        <v>5.08</v>
      </c>
      <c r="W37" s="206">
        <v>8.51</v>
      </c>
      <c r="X37" s="206">
        <v>36.090000000000003</v>
      </c>
      <c r="Y37" s="206">
        <v>0</v>
      </c>
      <c r="Z37" s="206">
        <v>34.04</v>
      </c>
      <c r="AA37" s="206">
        <v>19.57</v>
      </c>
      <c r="AB37" s="206">
        <v>0</v>
      </c>
      <c r="AC37" s="206">
        <v>8.41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79.3</v>
      </c>
      <c r="L38" s="206">
        <v>24.08</v>
      </c>
      <c r="M38" s="206">
        <v>0</v>
      </c>
      <c r="N38" s="206">
        <v>28.53</v>
      </c>
      <c r="O38" s="206">
        <v>23.93</v>
      </c>
      <c r="P38" s="206">
        <v>31.74</v>
      </c>
      <c r="Q38" s="206">
        <v>5.28</v>
      </c>
      <c r="R38" s="206">
        <v>10.210000000000001</v>
      </c>
      <c r="S38" s="206">
        <v>6.37</v>
      </c>
      <c r="T38" s="206">
        <v>0</v>
      </c>
      <c r="U38" s="206">
        <v>265.64999999999998</v>
      </c>
      <c r="V38" s="206">
        <v>5.08</v>
      </c>
      <c r="W38" s="206">
        <v>8.51</v>
      </c>
      <c r="X38" s="206">
        <v>36.090000000000003</v>
      </c>
      <c r="Y38" s="206">
        <v>0</v>
      </c>
      <c r="Z38" s="206">
        <v>34.04</v>
      </c>
      <c r="AA38" s="206">
        <v>19.57</v>
      </c>
      <c r="AB38" s="206">
        <v>0</v>
      </c>
      <c r="AC38" s="206">
        <v>8.41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79.3</v>
      </c>
      <c r="L39" s="206">
        <v>38.700000000000003</v>
      </c>
      <c r="M39" s="206">
        <v>0</v>
      </c>
      <c r="N39" s="206">
        <v>28.53</v>
      </c>
      <c r="O39" s="206">
        <v>23.93</v>
      </c>
      <c r="P39" s="206">
        <v>31.74</v>
      </c>
      <c r="Q39" s="206">
        <v>5.28</v>
      </c>
      <c r="R39" s="206">
        <v>10.210000000000001</v>
      </c>
      <c r="S39" s="206">
        <v>6.37</v>
      </c>
      <c r="T39" s="206">
        <v>0</v>
      </c>
      <c r="U39" s="206">
        <v>265.64999999999998</v>
      </c>
      <c r="V39" s="206">
        <v>5.08</v>
      </c>
      <c r="W39" s="206">
        <v>8.51</v>
      </c>
      <c r="X39" s="206">
        <v>36.090000000000003</v>
      </c>
      <c r="Y39" s="206">
        <v>0</v>
      </c>
      <c r="Z39" s="206">
        <v>34.04</v>
      </c>
      <c r="AA39" s="206">
        <v>19.57</v>
      </c>
      <c r="AB39" s="206">
        <v>0</v>
      </c>
      <c r="AC39" s="206">
        <v>8.41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79.3</v>
      </c>
      <c r="L40" s="206">
        <v>36.630000000000003</v>
      </c>
      <c r="M40" s="206">
        <v>0</v>
      </c>
      <c r="N40" s="206">
        <v>28.53</v>
      </c>
      <c r="O40" s="206">
        <v>23.93</v>
      </c>
      <c r="P40" s="206">
        <v>31.74</v>
      </c>
      <c r="Q40" s="206">
        <v>5.28</v>
      </c>
      <c r="R40" s="206">
        <v>10.210000000000001</v>
      </c>
      <c r="S40" s="206">
        <v>6.37</v>
      </c>
      <c r="T40" s="206">
        <v>0</v>
      </c>
      <c r="U40" s="206">
        <v>265.64999999999998</v>
      </c>
      <c r="V40" s="206">
        <v>5.08</v>
      </c>
      <c r="W40" s="206">
        <v>8.51</v>
      </c>
      <c r="X40" s="206">
        <v>36.090000000000003</v>
      </c>
      <c r="Y40" s="206">
        <v>0</v>
      </c>
      <c r="Z40" s="206">
        <v>34.04</v>
      </c>
      <c r="AA40" s="206">
        <v>19.57</v>
      </c>
      <c r="AB40" s="206">
        <v>0</v>
      </c>
      <c r="AC40" s="206">
        <v>8.41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79.3</v>
      </c>
      <c r="L41" s="206">
        <v>40.03</v>
      </c>
      <c r="M41" s="206">
        <v>0</v>
      </c>
      <c r="N41" s="206">
        <v>28.53</v>
      </c>
      <c r="O41" s="206">
        <v>23.93</v>
      </c>
      <c r="P41" s="206">
        <v>31.74</v>
      </c>
      <c r="Q41" s="206">
        <v>5.28</v>
      </c>
      <c r="R41" s="206">
        <v>10.210000000000001</v>
      </c>
      <c r="S41" s="206">
        <v>6.37</v>
      </c>
      <c r="T41" s="206">
        <v>0</v>
      </c>
      <c r="U41" s="206">
        <v>265.64999999999998</v>
      </c>
      <c r="V41" s="206">
        <v>5.08</v>
      </c>
      <c r="W41" s="206">
        <v>8.51</v>
      </c>
      <c r="X41" s="206">
        <v>36.090000000000003</v>
      </c>
      <c r="Y41" s="206">
        <v>0</v>
      </c>
      <c r="Z41" s="206">
        <v>34.04</v>
      </c>
      <c r="AA41" s="206">
        <v>19.57</v>
      </c>
      <c r="AB41" s="206">
        <v>0</v>
      </c>
      <c r="AC41" s="206">
        <v>8.41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79.3</v>
      </c>
      <c r="L42" s="206">
        <v>38.6</v>
      </c>
      <c r="M42" s="206">
        <v>0</v>
      </c>
      <c r="N42" s="206">
        <v>28.53</v>
      </c>
      <c r="O42" s="206">
        <v>23.93</v>
      </c>
      <c r="P42" s="206">
        <v>31.74</v>
      </c>
      <c r="Q42" s="206">
        <v>5.28</v>
      </c>
      <c r="R42" s="206">
        <v>10.210000000000001</v>
      </c>
      <c r="S42" s="206">
        <v>6.37</v>
      </c>
      <c r="T42" s="206">
        <v>0</v>
      </c>
      <c r="U42" s="206">
        <v>265.64999999999998</v>
      </c>
      <c r="V42" s="206">
        <v>5.08</v>
      </c>
      <c r="W42" s="206">
        <v>8.51</v>
      </c>
      <c r="X42" s="206">
        <v>36.090000000000003</v>
      </c>
      <c r="Y42" s="206">
        <v>0</v>
      </c>
      <c r="Z42" s="206">
        <v>34.04</v>
      </c>
      <c r="AA42" s="206">
        <v>19.57</v>
      </c>
      <c r="AB42" s="206">
        <v>0</v>
      </c>
      <c r="AC42" s="206">
        <v>8.41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79.3</v>
      </c>
      <c r="L43" s="206">
        <v>47.64</v>
      </c>
      <c r="M43" s="206">
        <v>0</v>
      </c>
      <c r="N43" s="206">
        <v>28.53</v>
      </c>
      <c r="O43" s="206">
        <v>23.93</v>
      </c>
      <c r="P43" s="206">
        <v>31.74</v>
      </c>
      <c r="Q43" s="206">
        <v>5.28</v>
      </c>
      <c r="R43" s="206">
        <v>10.210000000000001</v>
      </c>
      <c r="S43" s="206">
        <v>6.37</v>
      </c>
      <c r="T43" s="206">
        <v>0</v>
      </c>
      <c r="U43" s="206">
        <v>265.64999999999998</v>
      </c>
      <c r="V43" s="206">
        <v>5.08</v>
      </c>
      <c r="W43" s="206">
        <v>8.51</v>
      </c>
      <c r="X43" s="206">
        <v>36.090000000000003</v>
      </c>
      <c r="Y43" s="206">
        <v>0</v>
      </c>
      <c r="Z43" s="206">
        <v>34.04</v>
      </c>
      <c r="AA43" s="206">
        <v>19.57</v>
      </c>
      <c r="AB43" s="206">
        <v>0</v>
      </c>
      <c r="AC43" s="206">
        <v>8.41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79.3</v>
      </c>
      <c r="L44" s="206">
        <v>49.45</v>
      </c>
      <c r="M44" s="206">
        <v>0</v>
      </c>
      <c r="N44" s="206">
        <v>28.53</v>
      </c>
      <c r="O44" s="206">
        <v>23.93</v>
      </c>
      <c r="P44" s="206">
        <v>31.74</v>
      </c>
      <c r="Q44" s="206">
        <v>5.28</v>
      </c>
      <c r="R44" s="206">
        <v>10.210000000000001</v>
      </c>
      <c r="S44" s="206">
        <v>6.37</v>
      </c>
      <c r="T44" s="206">
        <v>0</v>
      </c>
      <c r="U44" s="206">
        <v>265.64999999999998</v>
      </c>
      <c r="V44" s="206">
        <v>5.08</v>
      </c>
      <c r="W44" s="206">
        <v>8.51</v>
      </c>
      <c r="X44" s="206">
        <v>36.090000000000003</v>
      </c>
      <c r="Y44" s="206">
        <v>0</v>
      </c>
      <c r="Z44" s="206">
        <v>34.04</v>
      </c>
      <c r="AA44" s="206">
        <v>19.57</v>
      </c>
      <c r="AB44" s="206">
        <v>0</v>
      </c>
      <c r="AC44" s="206">
        <v>8.41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79.3</v>
      </c>
      <c r="L45" s="206">
        <v>49.83</v>
      </c>
      <c r="M45" s="206">
        <v>0</v>
      </c>
      <c r="N45" s="206">
        <v>28.53</v>
      </c>
      <c r="O45" s="206">
        <v>23.93</v>
      </c>
      <c r="P45" s="206">
        <v>31.74</v>
      </c>
      <c r="Q45" s="206">
        <v>5.28</v>
      </c>
      <c r="R45" s="206">
        <v>10.210000000000001</v>
      </c>
      <c r="S45" s="206">
        <v>6.37</v>
      </c>
      <c r="T45" s="206">
        <v>0</v>
      </c>
      <c r="U45" s="206">
        <v>265.64999999999998</v>
      </c>
      <c r="V45" s="206">
        <v>5.08</v>
      </c>
      <c r="W45" s="206">
        <v>8.51</v>
      </c>
      <c r="X45" s="206">
        <v>36.090000000000003</v>
      </c>
      <c r="Y45" s="206">
        <v>0</v>
      </c>
      <c r="Z45" s="206">
        <v>34.04</v>
      </c>
      <c r="AA45" s="206">
        <v>19.57</v>
      </c>
      <c r="AB45" s="206">
        <v>0</v>
      </c>
      <c r="AC45" s="206">
        <v>8.41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79.3</v>
      </c>
      <c r="L46" s="206">
        <v>49.83</v>
      </c>
      <c r="M46" s="206">
        <v>0</v>
      </c>
      <c r="N46" s="206">
        <v>28.53</v>
      </c>
      <c r="O46" s="206">
        <v>23.93</v>
      </c>
      <c r="P46" s="206">
        <v>31.74</v>
      </c>
      <c r="Q46" s="206">
        <v>5.28</v>
      </c>
      <c r="R46" s="206">
        <v>10.210000000000001</v>
      </c>
      <c r="S46" s="206">
        <v>6.37</v>
      </c>
      <c r="T46" s="206">
        <v>0</v>
      </c>
      <c r="U46" s="206">
        <v>265.64999999999998</v>
      </c>
      <c r="V46" s="206">
        <v>5.08</v>
      </c>
      <c r="W46" s="206">
        <v>8.51</v>
      </c>
      <c r="X46" s="206">
        <v>36.090000000000003</v>
      </c>
      <c r="Y46" s="206">
        <v>0</v>
      </c>
      <c r="Z46" s="206">
        <v>34.04</v>
      </c>
      <c r="AA46" s="206">
        <v>19.57</v>
      </c>
      <c r="AB46" s="206">
        <v>0</v>
      </c>
      <c r="AC46" s="206">
        <v>8.41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79.3</v>
      </c>
      <c r="L47" s="206">
        <v>51.64</v>
      </c>
      <c r="M47" s="206">
        <v>0</v>
      </c>
      <c r="N47" s="206">
        <v>28.53</v>
      </c>
      <c r="O47" s="206">
        <v>23.93</v>
      </c>
      <c r="P47" s="206">
        <v>31.74</v>
      </c>
      <c r="Q47" s="206">
        <v>5.28</v>
      </c>
      <c r="R47" s="206">
        <v>10.210000000000001</v>
      </c>
      <c r="S47" s="206">
        <v>6.37</v>
      </c>
      <c r="T47" s="206">
        <v>0</v>
      </c>
      <c r="U47" s="206">
        <v>265.64999999999998</v>
      </c>
      <c r="V47" s="206">
        <v>5.08</v>
      </c>
      <c r="W47" s="206">
        <v>8.51</v>
      </c>
      <c r="X47" s="206">
        <v>36.090000000000003</v>
      </c>
      <c r="Y47" s="206">
        <v>0</v>
      </c>
      <c r="Z47" s="206">
        <v>34.04</v>
      </c>
      <c r="AA47" s="206">
        <v>19.57</v>
      </c>
      <c r="AB47" s="206">
        <v>0</v>
      </c>
      <c r="AC47" s="206">
        <v>8.41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79.3</v>
      </c>
      <c r="L48" s="206">
        <v>52.02</v>
      </c>
      <c r="M48" s="206">
        <v>0</v>
      </c>
      <c r="N48" s="206">
        <v>28.53</v>
      </c>
      <c r="O48" s="206">
        <v>23.93</v>
      </c>
      <c r="P48" s="206">
        <v>31.74</v>
      </c>
      <c r="Q48" s="206">
        <v>5.28</v>
      </c>
      <c r="R48" s="206">
        <v>10.210000000000001</v>
      </c>
      <c r="S48" s="206">
        <v>6.37</v>
      </c>
      <c r="T48" s="206">
        <v>0</v>
      </c>
      <c r="U48" s="206">
        <v>265.64999999999998</v>
      </c>
      <c r="V48" s="206">
        <v>5.08</v>
      </c>
      <c r="W48" s="206">
        <v>8.51</v>
      </c>
      <c r="X48" s="206">
        <v>36.090000000000003</v>
      </c>
      <c r="Y48" s="206">
        <v>0</v>
      </c>
      <c r="Z48" s="206">
        <v>34.04</v>
      </c>
      <c r="AA48" s="206">
        <v>19.57</v>
      </c>
      <c r="AB48" s="206">
        <v>0</v>
      </c>
      <c r="AC48" s="206">
        <v>8.41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79.3</v>
      </c>
      <c r="L49" s="206">
        <v>53.82</v>
      </c>
      <c r="M49" s="206">
        <v>0</v>
      </c>
      <c r="N49" s="206">
        <v>28.53</v>
      </c>
      <c r="O49" s="206">
        <v>23.93</v>
      </c>
      <c r="P49" s="206">
        <v>31.74</v>
      </c>
      <c r="Q49" s="206">
        <v>5.28</v>
      </c>
      <c r="R49" s="206">
        <v>10.210000000000001</v>
      </c>
      <c r="S49" s="206">
        <v>6.37</v>
      </c>
      <c r="T49" s="206">
        <v>0</v>
      </c>
      <c r="U49" s="206">
        <v>265.64999999999998</v>
      </c>
      <c r="V49" s="206">
        <v>5.08</v>
      </c>
      <c r="W49" s="206">
        <v>8.51</v>
      </c>
      <c r="X49" s="206">
        <v>36.090000000000003</v>
      </c>
      <c r="Y49" s="206">
        <v>0</v>
      </c>
      <c r="Z49" s="206">
        <v>34.04</v>
      </c>
      <c r="AA49" s="206">
        <v>19.57</v>
      </c>
      <c r="AB49" s="206">
        <v>0</v>
      </c>
      <c r="AC49" s="206">
        <v>8.41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79.3</v>
      </c>
      <c r="L50" s="206">
        <v>54.2</v>
      </c>
      <c r="M50" s="206">
        <v>0</v>
      </c>
      <c r="N50" s="206">
        <v>28.53</v>
      </c>
      <c r="O50" s="206">
        <v>23.93</v>
      </c>
      <c r="P50" s="206">
        <v>31.74</v>
      </c>
      <c r="Q50" s="206">
        <v>5.28</v>
      </c>
      <c r="R50" s="206">
        <v>10.210000000000001</v>
      </c>
      <c r="S50" s="206">
        <v>6.37</v>
      </c>
      <c r="T50" s="206">
        <v>0</v>
      </c>
      <c r="U50" s="206">
        <v>265.64999999999998</v>
      </c>
      <c r="V50" s="206">
        <v>5.08</v>
      </c>
      <c r="W50" s="206">
        <v>8.51</v>
      </c>
      <c r="X50" s="206">
        <v>36.090000000000003</v>
      </c>
      <c r="Y50" s="206">
        <v>0</v>
      </c>
      <c r="Z50" s="206">
        <v>34.04</v>
      </c>
      <c r="AA50" s="206">
        <v>19.57</v>
      </c>
      <c r="AB50" s="206">
        <v>0</v>
      </c>
      <c r="AC50" s="206">
        <v>8.41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79.3</v>
      </c>
      <c r="L51" s="206">
        <v>60.42</v>
      </c>
      <c r="M51" s="206">
        <v>0</v>
      </c>
      <c r="N51" s="206">
        <v>28.53</v>
      </c>
      <c r="O51" s="206">
        <v>23.93</v>
      </c>
      <c r="P51" s="206">
        <v>31.74</v>
      </c>
      <c r="Q51" s="206">
        <v>5.28</v>
      </c>
      <c r="R51" s="206">
        <v>10.210000000000001</v>
      </c>
      <c r="S51" s="206">
        <v>6.37</v>
      </c>
      <c r="T51" s="206">
        <v>0</v>
      </c>
      <c r="U51" s="206">
        <v>265.64999999999998</v>
      </c>
      <c r="V51" s="206">
        <v>5.08</v>
      </c>
      <c r="W51" s="206">
        <v>8.51</v>
      </c>
      <c r="X51" s="206">
        <v>36.090000000000003</v>
      </c>
      <c r="Y51" s="206">
        <v>0</v>
      </c>
      <c r="Z51" s="206">
        <v>34.04</v>
      </c>
      <c r="AA51" s="206">
        <v>19.57</v>
      </c>
      <c r="AB51" s="206">
        <v>0</v>
      </c>
      <c r="AC51" s="206">
        <v>8.41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79.3</v>
      </c>
      <c r="L52" s="206">
        <v>62.61</v>
      </c>
      <c r="M52" s="206">
        <v>0</v>
      </c>
      <c r="N52" s="206">
        <v>28.53</v>
      </c>
      <c r="O52" s="206">
        <v>23.93</v>
      </c>
      <c r="P52" s="206">
        <v>31.74</v>
      </c>
      <c r="Q52" s="206">
        <v>5.28</v>
      </c>
      <c r="R52" s="206">
        <v>10.210000000000001</v>
      </c>
      <c r="S52" s="206">
        <v>6.37</v>
      </c>
      <c r="T52" s="206">
        <v>0</v>
      </c>
      <c r="U52" s="206">
        <v>265.64999999999998</v>
      </c>
      <c r="V52" s="206">
        <v>5.08</v>
      </c>
      <c r="W52" s="206">
        <v>8.51</v>
      </c>
      <c r="X52" s="206">
        <v>36.090000000000003</v>
      </c>
      <c r="Y52" s="206">
        <v>0</v>
      </c>
      <c r="Z52" s="206">
        <v>34.04</v>
      </c>
      <c r="AA52" s="206">
        <v>19.57</v>
      </c>
      <c r="AB52" s="206">
        <v>0</v>
      </c>
      <c r="AC52" s="206">
        <v>8.41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79.3</v>
      </c>
      <c r="L53" s="206">
        <v>64.12</v>
      </c>
      <c r="M53" s="206">
        <v>0</v>
      </c>
      <c r="N53" s="206">
        <v>28.53</v>
      </c>
      <c r="O53" s="206">
        <v>23.93</v>
      </c>
      <c r="P53" s="206">
        <v>31.74</v>
      </c>
      <c r="Q53" s="206">
        <v>5.28</v>
      </c>
      <c r="R53" s="206">
        <v>10.210000000000001</v>
      </c>
      <c r="S53" s="206">
        <v>6.36</v>
      </c>
      <c r="T53" s="206">
        <v>0</v>
      </c>
      <c r="U53" s="206">
        <v>265.64999999999998</v>
      </c>
      <c r="V53" s="206">
        <v>5.08</v>
      </c>
      <c r="W53" s="206">
        <v>8.51</v>
      </c>
      <c r="X53" s="206">
        <v>36.090000000000003</v>
      </c>
      <c r="Y53" s="206">
        <v>0</v>
      </c>
      <c r="Z53" s="206">
        <v>34.04</v>
      </c>
      <c r="AA53" s="206">
        <v>19.57</v>
      </c>
      <c r="AB53" s="206">
        <v>0</v>
      </c>
      <c r="AC53" s="206">
        <v>8.41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79.3</v>
      </c>
      <c r="L54" s="206">
        <v>62.61</v>
      </c>
      <c r="M54" s="206">
        <v>0</v>
      </c>
      <c r="N54" s="206">
        <v>28.53</v>
      </c>
      <c r="O54" s="206">
        <v>23.93</v>
      </c>
      <c r="P54" s="206">
        <v>31.74</v>
      </c>
      <c r="Q54" s="206">
        <v>5.28</v>
      </c>
      <c r="R54" s="206">
        <v>10.210000000000001</v>
      </c>
      <c r="S54" s="206">
        <v>6.36</v>
      </c>
      <c r="T54" s="206">
        <v>0</v>
      </c>
      <c r="U54" s="206">
        <v>265.64999999999998</v>
      </c>
      <c r="V54" s="206">
        <v>5.08</v>
      </c>
      <c r="W54" s="206">
        <v>8.51</v>
      </c>
      <c r="X54" s="206">
        <v>36.090000000000003</v>
      </c>
      <c r="Y54" s="206">
        <v>0</v>
      </c>
      <c r="Z54" s="206">
        <v>34.04</v>
      </c>
      <c r="AA54" s="206">
        <v>19.57</v>
      </c>
      <c r="AB54" s="206">
        <v>0</v>
      </c>
      <c r="AC54" s="206">
        <v>8.41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79.3</v>
      </c>
      <c r="L55" s="206">
        <v>38.53</v>
      </c>
      <c r="M55" s="206">
        <v>0</v>
      </c>
      <c r="N55" s="206">
        <v>28.53</v>
      </c>
      <c r="O55" s="206">
        <v>23.93</v>
      </c>
      <c r="P55" s="206">
        <v>31.74</v>
      </c>
      <c r="Q55" s="206">
        <v>5.28</v>
      </c>
      <c r="R55" s="206">
        <v>10.210000000000001</v>
      </c>
      <c r="S55" s="206">
        <v>6.36</v>
      </c>
      <c r="T55" s="206">
        <v>0</v>
      </c>
      <c r="U55" s="206">
        <v>265.64999999999998</v>
      </c>
      <c r="V55" s="206">
        <v>5.08</v>
      </c>
      <c r="W55" s="206">
        <v>8.51</v>
      </c>
      <c r="X55" s="206">
        <v>36.090000000000003</v>
      </c>
      <c r="Y55" s="206">
        <v>0</v>
      </c>
      <c r="Z55" s="206">
        <v>34.04</v>
      </c>
      <c r="AA55" s="206">
        <v>19.57</v>
      </c>
      <c r="AB55" s="206">
        <v>0</v>
      </c>
      <c r="AC55" s="206">
        <v>8.41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79.3</v>
      </c>
      <c r="L56" s="206">
        <v>18.3</v>
      </c>
      <c r="M56" s="206">
        <v>0</v>
      </c>
      <c r="N56" s="206">
        <v>28.53</v>
      </c>
      <c r="O56" s="206">
        <v>23.93</v>
      </c>
      <c r="P56" s="206">
        <v>31.74</v>
      </c>
      <c r="Q56" s="206">
        <v>5.28</v>
      </c>
      <c r="R56" s="206">
        <v>10.210000000000001</v>
      </c>
      <c r="S56" s="206">
        <v>6.36</v>
      </c>
      <c r="T56" s="206">
        <v>0</v>
      </c>
      <c r="U56" s="206">
        <v>265.64999999999998</v>
      </c>
      <c r="V56" s="206">
        <v>5.08</v>
      </c>
      <c r="W56" s="206">
        <v>8.51</v>
      </c>
      <c r="X56" s="206">
        <v>36.090000000000003</v>
      </c>
      <c r="Y56" s="206">
        <v>0</v>
      </c>
      <c r="Z56" s="206">
        <v>34.04</v>
      </c>
      <c r="AA56" s="206">
        <v>19.57</v>
      </c>
      <c r="AB56" s="206">
        <v>0</v>
      </c>
      <c r="AC56" s="206">
        <v>8.41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79.3</v>
      </c>
      <c r="L57" s="206">
        <v>18.3</v>
      </c>
      <c r="M57" s="206">
        <v>0</v>
      </c>
      <c r="N57" s="206">
        <v>28.53</v>
      </c>
      <c r="O57" s="206">
        <v>23.93</v>
      </c>
      <c r="P57" s="206">
        <v>31.74</v>
      </c>
      <c r="Q57" s="206">
        <v>5.28</v>
      </c>
      <c r="R57" s="206">
        <v>10.210000000000001</v>
      </c>
      <c r="S57" s="206">
        <v>6.36</v>
      </c>
      <c r="T57" s="206">
        <v>0</v>
      </c>
      <c r="U57" s="206">
        <v>265.64999999999998</v>
      </c>
      <c r="V57" s="206">
        <v>5.08</v>
      </c>
      <c r="W57" s="206">
        <v>8.51</v>
      </c>
      <c r="X57" s="206">
        <v>36.090000000000003</v>
      </c>
      <c r="Y57" s="206">
        <v>0</v>
      </c>
      <c r="Z57" s="206">
        <v>34.04</v>
      </c>
      <c r="AA57" s="206">
        <v>19.57</v>
      </c>
      <c r="AB57" s="206">
        <v>0</v>
      </c>
      <c r="AC57" s="206">
        <v>8.41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79.3</v>
      </c>
      <c r="L58" s="206">
        <v>18.3</v>
      </c>
      <c r="M58" s="206">
        <v>0</v>
      </c>
      <c r="N58" s="206">
        <v>28.53</v>
      </c>
      <c r="O58" s="206">
        <v>23.93</v>
      </c>
      <c r="P58" s="206">
        <v>31.74</v>
      </c>
      <c r="Q58" s="206">
        <v>5.28</v>
      </c>
      <c r="R58" s="206">
        <v>10.210000000000001</v>
      </c>
      <c r="S58" s="206">
        <v>6.36</v>
      </c>
      <c r="T58" s="206">
        <v>0</v>
      </c>
      <c r="U58" s="206">
        <v>265.64999999999998</v>
      </c>
      <c r="V58" s="206">
        <v>5.08</v>
      </c>
      <c r="W58" s="206">
        <v>8.51</v>
      </c>
      <c r="X58" s="206">
        <v>36.090000000000003</v>
      </c>
      <c r="Y58" s="206">
        <v>0</v>
      </c>
      <c r="Z58" s="206">
        <v>34.04</v>
      </c>
      <c r="AA58" s="206">
        <v>19.57</v>
      </c>
      <c r="AB58" s="206">
        <v>0</v>
      </c>
      <c r="AC58" s="206">
        <v>8.41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79.3</v>
      </c>
      <c r="L59" s="206">
        <v>18.3</v>
      </c>
      <c r="M59" s="206">
        <v>0</v>
      </c>
      <c r="N59" s="206">
        <v>28.53</v>
      </c>
      <c r="O59" s="206">
        <v>23.93</v>
      </c>
      <c r="P59" s="206">
        <v>31.74</v>
      </c>
      <c r="Q59" s="206">
        <v>5.28</v>
      </c>
      <c r="R59" s="206">
        <v>10.210000000000001</v>
      </c>
      <c r="S59" s="206">
        <v>6.36</v>
      </c>
      <c r="T59" s="206">
        <v>0</v>
      </c>
      <c r="U59" s="206">
        <v>265.64999999999998</v>
      </c>
      <c r="V59" s="206">
        <v>5.08</v>
      </c>
      <c r="W59" s="206">
        <v>8.51</v>
      </c>
      <c r="X59" s="206">
        <v>36.090000000000003</v>
      </c>
      <c r="Y59" s="206">
        <v>0</v>
      </c>
      <c r="Z59" s="206">
        <v>34.04</v>
      </c>
      <c r="AA59" s="206">
        <v>19.57</v>
      </c>
      <c r="AB59" s="206">
        <v>0</v>
      </c>
      <c r="AC59" s="206">
        <v>8.41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79.3</v>
      </c>
      <c r="L60" s="206">
        <v>18.3</v>
      </c>
      <c r="M60" s="206">
        <v>0</v>
      </c>
      <c r="N60" s="206">
        <v>28.53</v>
      </c>
      <c r="O60" s="206">
        <v>23.93</v>
      </c>
      <c r="P60" s="206">
        <v>31.74</v>
      </c>
      <c r="Q60" s="206">
        <v>5.28</v>
      </c>
      <c r="R60" s="206">
        <v>10.210000000000001</v>
      </c>
      <c r="S60" s="206">
        <v>6.36</v>
      </c>
      <c r="T60" s="206">
        <v>0</v>
      </c>
      <c r="U60" s="206">
        <v>265.64999999999998</v>
      </c>
      <c r="V60" s="206">
        <v>5.08</v>
      </c>
      <c r="W60" s="206">
        <v>8.51</v>
      </c>
      <c r="X60" s="206">
        <v>36.090000000000003</v>
      </c>
      <c r="Y60" s="206">
        <v>0</v>
      </c>
      <c r="Z60" s="206">
        <v>34.04</v>
      </c>
      <c r="AA60" s="206">
        <v>19.57</v>
      </c>
      <c r="AB60" s="206">
        <v>0</v>
      </c>
      <c r="AC60" s="206">
        <v>8.41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79.3</v>
      </c>
      <c r="L61" s="206">
        <v>18.3</v>
      </c>
      <c r="M61" s="206">
        <v>0</v>
      </c>
      <c r="N61" s="206">
        <v>28.53</v>
      </c>
      <c r="O61" s="206">
        <v>23.93</v>
      </c>
      <c r="P61" s="206">
        <v>31.74</v>
      </c>
      <c r="Q61" s="206">
        <v>5.28</v>
      </c>
      <c r="R61" s="206">
        <v>10.210000000000001</v>
      </c>
      <c r="S61" s="206">
        <v>6.36</v>
      </c>
      <c r="T61" s="206">
        <v>0</v>
      </c>
      <c r="U61" s="206">
        <v>265.64999999999998</v>
      </c>
      <c r="V61" s="206">
        <v>5.08</v>
      </c>
      <c r="W61" s="206">
        <v>8.51</v>
      </c>
      <c r="X61" s="206">
        <v>36.090000000000003</v>
      </c>
      <c r="Y61" s="206">
        <v>0</v>
      </c>
      <c r="Z61" s="206">
        <v>34.04</v>
      </c>
      <c r="AA61" s="206">
        <v>19.57</v>
      </c>
      <c r="AB61" s="206">
        <v>0</v>
      </c>
      <c r="AC61" s="206">
        <v>8.41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79.3</v>
      </c>
      <c r="L62" s="206">
        <v>17</v>
      </c>
      <c r="M62" s="206">
        <v>0</v>
      </c>
      <c r="N62" s="206">
        <v>28.53</v>
      </c>
      <c r="O62" s="206">
        <v>23.93</v>
      </c>
      <c r="P62" s="206">
        <v>31.74</v>
      </c>
      <c r="Q62" s="206">
        <v>5.28</v>
      </c>
      <c r="R62" s="206">
        <v>10.210000000000001</v>
      </c>
      <c r="S62" s="206">
        <v>6.36</v>
      </c>
      <c r="T62" s="206">
        <v>0</v>
      </c>
      <c r="U62" s="206">
        <v>265.64999999999998</v>
      </c>
      <c r="V62" s="206">
        <v>5.08</v>
      </c>
      <c r="W62" s="206">
        <v>8.51</v>
      </c>
      <c r="X62" s="206">
        <v>36.090000000000003</v>
      </c>
      <c r="Y62" s="206">
        <v>0</v>
      </c>
      <c r="Z62" s="206">
        <v>34.04</v>
      </c>
      <c r="AA62" s="206">
        <v>19.57</v>
      </c>
      <c r="AB62" s="206">
        <v>0</v>
      </c>
      <c r="AC62" s="206">
        <v>8.41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79.3</v>
      </c>
      <c r="L63" s="206">
        <v>28.9</v>
      </c>
      <c r="M63" s="206">
        <v>0</v>
      </c>
      <c r="N63" s="206">
        <v>28.53</v>
      </c>
      <c r="O63" s="206">
        <v>23.93</v>
      </c>
      <c r="P63" s="206">
        <v>31.74</v>
      </c>
      <c r="Q63" s="206">
        <v>5.28</v>
      </c>
      <c r="R63" s="206">
        <v>10.210000000000001</v>
      </c>
      <c r="S63" s="206">
        <v>6.36</v>
      </c>
      <c r="T63" s="206">
        <v>0</v>
      </c>
      <c r="U63" s="206">
        <v>265.64999999999998</v>
      </c>
      <c r="V63" s="206">
        <v>5.08</v>
      </c>
      <c r="W63" s="206">
        <v>8.51</v>
      </c>
      <c r="X63" s="206">
        <v>36.090000000000003</v>
      </c>
      <c r="Y63" s="206">
        <v>0</v>
      </c>
      <c r="Z63" s="206">
        <v>34.04</v>
      </c>
      <c r="AA63" s="206">
        <v>19.57</v>
      </c>
      <c r="AB63" s="206">
        <v>0</v>
      </c>
      <c r="AC63" s="206">
        <v>8.41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79.3</v>
      </c>
      <c r="L64" s="206">
        <v>33.71</v>
      </c>
      <c r="M64" s="206">
        <v>0</v>
      </c>
      <c r="N64" s="206">
        <v>28.53</v>
      </c>
      <c r="O64" s="206">
        <v>23.93</v>
      </c>
      <c r="P64" s="206">
        <v>31.74</v>
      </c>
      <c r="Q64" s="206">
        <v>5.28</v>
      </c>
      <c r="R64" s="206">
        <v>10.210000000000001</v>
      </c>
      <c r="S64" s="206">
        <v>6.36</v>
      </c>
      <c r="T64" s="206">
        <v>0</v>
      </c>
      <c r="U64" s="206">
        <v>265.64999999999998</v>
      </c>
      <c r="V64" s="206">
        <v>5.08</v>
      </c>
      <c r="W64" s="206">
        <v>8.51</v>
      </c>
      <c r="X64" s="206">
        <v>36.090000000000003</v>
      </c>
      <c r="Y64" s="206">
        <v>0</v>
      </c>
      <c r="Z64" s="206">
        <v>34.04</v>
      </c>
      <c r="AA64" s="206">
        <v>19.57</v>
      </c>
      <c r="AB64" s="206">
        <v>0</v>
      </c>
      <c r="AC64" s="206">
        <v>8.41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79.3</v>
      </c>
      <c r="L65" s="206">
        <v>43.34</v>
      </c>
      <c r="M65" s="206">
        <v>0</v>
      </c>
      <c r="N65" s="206">
        <v>28.53</v>
      </c>
      <c r="O65" s="206">
        <v>23.93</v>
      </c>
      <c r="P65" s="206">
        <v>31.74</v>
      </c>
      <c r="Q65" s="206">
        <v>5.28</v>
      </c>
      <c r="R65" s="206">
        <v>10.210000000000001</v>
      </c>
      <c r="S65" s="206">
        <v>6.36</v>
      </c>
      <c r="T65" s="206">
        <v>0</v>
      </c>
      <c r="U65" s="206">
        <v>265.64999999999998</v>
      </c>
      <c r="V65" s="206">
        <v>5.08</v>
      </c>
      <c r="W65" s="206">
        <v>8.51</v>
      </c>
      <c r="X65" s="206">
        <v>36.090000000000003</v>
      </c>
      <c r="Y65" s="206">
        <v>0</v>
      </c>
      <c r="Z65" s="206">
        <v>34.04</v>
      </c>
      <c r="AA65" s="206">
        <v>19.57</v>
      </c>
      <c r="AB65" s="206">
        <v>0</v>
      </c>
      <c r="AC65" s="206">
        <v>8.41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79.3</v>
      </c>
      <c r="L66" s="206">
        <v>62.78</v>
      </c>
      <c r="M66" s="206">
        <v>0</v>
      </c>
      <c r="N66" s="206">
        <v>28.53</v>
      </c>
      <c r="O66" s="206">
        <v>23.93</v>
      </c>
      <c r="P66" s="206">
        <v>31.74</v>
      </c>
      <c r="Q66" s="206">
        <v>5.28</v>
      </c>
      <c r="R66" s="206">
        <v>10.210000000000001</v>
      </c>
      <c r="S66" s="206">
        <v>6.36</v>
      </c>
      <c r="T66" s="206">
        <v>0</v>
      </c>
      <c r="U66" s="206">
        <v>265.64999999999998</v>
      </c>
      <c r="V66" s="206">
        <v>5.08</v>
      </c>
      <c r="W66" s="206">
        <v>8.51</v>
      </c>
      <c r="X66" s="206">
        <v>36.090000000000003</v>
      </c>
      <c r="Y66" s="206">
        <v>0</v>
      </c>
      <c r="Z66" s="206">
        <v>34.04</v>
      </c>
      <c r="AA66" s="206">
        <v>19.57</v>
      </c>
      <c r="AB66" s="206">
        <v>0</v>
      </c>
      <c r="AC66" s="206">
        <v>8.41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80.7</v>
      </c>
      <c r="L67" s="206">
        <v>62.95</v>
      </c>
      <c r="M67" s="206">
        <v>0</v>
      </c>
      <c r="N67" s="206">
        <v>28.53</v>
      </c>
      <c r="O67" s="206">
        <v>23.93</v>
      </c>
      <c r="P67" s="206">
        <v>31.74</v>
      </c>
      <c r="Q67" s="206">
        <v>5.28</v>
      </c>
      <c r="R67" s="206">
        <v>10.210000000000001</v>
      </c>
      <c r="S67" s="206">
        <v>6.36</v>
      </c>
      <c r="T67" s="206">
        <v>0</v>
      </c>
      <c r="U67" s="206">
        <v>265.64999999999998</v>
      </c>
      <c r="V67" s="206">
        <v>5.08</v>
      </c>
      <c r="W67" s="206">
        <v>8.51</v>
      </c>
      <c r="X67" s="206">
        <v>36.090000000000003</v>
      </c>
      <c r="Y67" s="206">
        <v>0</v>
      </c>
      <c r="Z67" s="206">
        <v>34.04</v>
      </c>
      <c r="AA67" s="206">
        <v>19.57</v>
      </c>
      <c r="AB67" s="206">
        <v>0</v>
      </c>
      <c r="AC67" s="206">
        <v>8.41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-0.72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79.599999999999994</v>
      </c>
      <c r="L68" s="206">
        <v>62.95</v>
      </c>
      <c r="M68" s="206">
        <v>0</v>
      </c>
      <c r="N68" s="206">
        <v>28.53</v>
      </c>
      <c r="O68" s="206">
        <v>23.93</v>
      </c>
      <c r="P68" s="206">
        <v>31.74</v>
      </c>
      <c r="Q68" s="206">
        <v>5.28</v>
      </c>
      <c r="R68" s="206">
        <v>10.210000000000001</v>
      </c>
      <c r="S68" s="206">
        <v>6.37</v>
      </c>
      <c r="T68" s="206">
        <v>0</v>
      </c>
      <c r="U68" s="206">
        <v>265.64999999999998</v>
      </c>
      <c r="V68" s="206">
        <v>5.08</v>
      </c>
      <c r="W68" s="206">
        <v>8.51</v>
      </c>
      <c r="X68" s="206">
        <v>36.090000000000003</v>
      </c>
      <c r="Y68" s="206">
        <v>0</v>
      </c>
      <c r="Z68" s="206">
        <v>34.04</v>
      </c>
      <c r="AA68" s="206">
        <v>19.57</v>
      </c>
      <c r="AB68" s="206">
        <v>0</v>
      </c>
      <c r="AC68" s="206">
        <v>8.41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-0.72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79.599999999999994</v>
      </c>
      <c r="L69" s="206">
        <v>62.95</v>
      </c>
      <c r="M69" s="206">
        <v>0</v>
      </c>
      <c r="N69" s="206">
        <v>28.53</v>
      </c>
      <c r="O69" s="206">
        <v>23.93</v>
      </c>
      <c r="P69" s="206">
        <v>31.74</v>
      </c>
      <c r="Q69" s="206">
        <v>5.28</v>
      </c>
      <c r="R69" s="206">
        <v>10.210000000000001</v>
      </c>
      <c r="S69" s="206">
        <v>6.37</v>
      </c>
      <c r="T69" s="206">
        <v>0</v>
      </c>
      <c r="U69" s="206">
        <v>265.64999999999998</v>
      </c>
      <c r="V69" s="206">
        <v>5.08</v>
      </c>
      <c r="W69" s="206">
        <v>8.51</v>
      </c>
      <c r="X69" s="206">
        <v>36.090000000000003</v>
      </c>
      <c r="Y69" s="206">
        <v>0</v>
      </c>
      <c r="Z69" s="206">
        <v>34.04</v>
      </c>
      <c r="AA69" s="206">
        <v>19.57</v>
      </c>
      <c r="AB69" s="206">
        <v>0</v>
      </c>
      <c r="AC69" s="206">
        <v>8.41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-0.72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79.599999999999994</v>
      </c>
      <c r="L70" s="206">
        <v>62.95</v>
      </c>
      <c r="M70" s="206">
        <v>0</v>
      </c>
      <c r="N70" s="206">
        <v>28.53</v>
      </c>
      <c r="O70" s="206">
        <v>23.93</v>
      </c>
      <c r="P70" s="206">
        <v>31.74</v>
      </c>
      <c r="Q70" s="206">
        <v>5.28</v>
      </c>
      <c r="R70" s="206">
        <v>10.210000000000001</v>
      </c>
      <c r="S70" s="206">
        <v>6.37</v>
      </c>
      <c r="T70" s="206">
        <v>0</v>
      </c>
      <c r="U70" s="206">
        <v>265.64999999999998</v>
      </c>
      <c r="V70" s="206">
        <v>5.08</v>
      </c>
      <c r="W70" s="206">
        <v>8.51</v>
      </c>
      <c r="X70" s="206">
        <v>36.090000000000003</v>
      </c>
      <c r="Y70" s="206">
        <v>0</v>
      </c>
      <c r="Z70" s="206">
        <v>34.04</v>
      </c>
      <c r="AA70" s="206">
        <v>19.57</v>
      </c>
      <c r="AB70" s="206">
        <v>0</v>
      </c>
      <c r="AC70" s="206">
        <v>8.41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-0.72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79.3</v>
      </c>
      <c r="L71" s="206">
        <v>62.95</v>
      </c>
      <c r="M71" s="206">
        <v>0</v>
      </c>
      <c r="N71" s="206">
        <v>28.53</v>
      </c>
      <c r="O71" s="206">
        <v>23.93</v>
      </c>
      <c r="P71" s="206">
        <v>31.74</v>
      </c>
      <c r="Q71" s="206">
        <v>5.28</v>
      </c>
      <c r="R71" s="206">
        <v>10.210000000000001</v>
      </c>
      <c r="S71" s="206">
        <v>6.36</v>
      </c>
      <c r="T71" s="206">
        <v>0</v>
      </c>
      <c r="U71" s="206">
        <v>265.64999999999998</v>
      </c>
      <c r="V71" s="206">
        <v>5.08</v>
      </c>
      <c r="W71" s="206">
        <v>8.51</v>
      </c>
      <c r="X71" s="206">
        <v>36.090000000000003</v>
      </c>
      <c r="Y71" s="206">
        <v>0</v>
      </c>
      <c r="Z71" s="206">
        <v>34.04</v>
      </c>
      <c r="AA71" s="206">
        <v>19.57</v>
      </c>
      <c r="AB71" s="206">
        <v>0</v>
      </c>
      <c r="AC71" s="206">
        <v>8.41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-0.72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26.3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79.3</v>
      </c>
      <c r="L72" s="206">
        <v>62.95</v>
      </c>
      <c r="M72" s="206">
        <v>0</v>
      </c>
      <c r="N72" s="206">
        <v>28.53</v>
      </c>
      <c r="O72" s="206">
        <v>23.93</v>
      </c>
      <c r="P72" s="206">
        <v>31.74</v>
      </c>
      <c r="Q72" s="206">
        <v>5.28</v>
      </c>
      <c r="R72" s="206">
        <v>10.210000000000001</v>
      </c>
      <c r="S72" s="206">
        <v>6.36</v>
      </c>
      <c r="T72" s="206">
        <v>0</v>
      </c>
      <c r="U72" s="206">
        <v>265.64999999999998</v>
      </c>
      <c r="V72" s="206">
        <v>5.08</v>
      </c>
      <c r="W72" s="206">
        <v>8.51</v>
      </c>
      <c r="X72" s="206">
        <v>36.090000000000003</v>
      </c>
      <c r="Y72" s="206">
        <v>0</v>
      </c>
      <c r="Z72" s="206">
        <v>34.04</v>
      </c>
      <c r="AA72" s="206">
        <v>19.57</v>
      </c>
      <c r="AB72" s="206">
        <v>0</v>
      </c>
      <c r="AC72" s="206">
        <v>18.559999999999999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-0.72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17.25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85.96</v>
      </c>
      <c r="L73" s="206">
        <v>62.95</v>
      </c>
      <c r="M73" s="206">
        <v>0</v>
      </c>
      <c r="N73" s="206">
        <v>28.53</v>
      </c>
      <c r="O73" s="206">
        <v>23.93</v>
      </c>
      <c r="P73" s="206">
        <v>31.74</v>
      </c>
      <c r="Q73" s="206">
        <v>5.48</v>
      </c>
      <c r="R73" s="206">
        <v>10.48</v>
      </c>
      <c r="S73" s="206">
        <v>6.61</v>
      </c>
      <c r="T73" s="206">
        <v>0</v>
      </c>
      <c r="U73" s="206">
        <v>265.64999999999998</v>
      </c>
      <c r="V73" s="206">
        <v>5.08</v>
      </c>
      <c r="W73" s="206">
        <v>8.51</v>
      </c>
      <c r="X73" s="206">
        <v>36.090000000000003</v>
      </c>
      <c r="Y73" s="206">
        <v>0</v>
      </c>
      <c r="Z73" s="206">
        <v>34.04</v>
      </c>
      <c r="AA73" s="206">
        <v>19.57</v>
      </c>
      <c r="AB73" s="206">
        <v>0</v>
      </c>
      <c r="AC73" s="206">
        <v>8.41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-0.72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6.88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96.11</v>
      </c>
      <c r="L74" s="206">
        <v>62.95</v>
      </c>
      <c r="M74" s="206">
        <v>0</v>
      </c>
      <c r="N74" s="206">
        <v>28.53</v>
      </c>
      <c r="O74" s="206">
        <v>23.93</v>
      </c>
      <c r="P74" s="206">
        <v>31.74</v>
      </c>
      <c r="Q74" s="206">
        <v>5.48</v>
      </c>
      <c r="R74" s="206">
        <v>10.48</v>
      </c>
      <c r="S74" s="206">
        <v>6.61</v>
      </c>
      <c r="T74" s="206">
        <v>0</v>
      </c>
      <c r="U74" s="206">
        <v>265.64999999999998</v>
      </c>
      <c r="V74" s="206">
        <v>5.08</v>
      </c>
      <c r="W74" s="206">
        <v>8.51</v>
      </c>
      <c r="X74" s="206">
        <v>36.090000000000003</v>
      </c>
      <c r="Y74" s="206">
        <v>0</v>
      </c>
      <c r="Z74" s="206">
        <v>34.04</v>
      </c>
      <c r="AA74" s="206">
        <v>19.57</v>
      </c>
      <c r="AB74" s="206">
        <v>0</v>
      </c>
      <c r="AC74" s="206">
        <v>8.41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-0.72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2.7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96.11</v>
      </c>
      <c r="L75" s="206">
        <v>62.95</v>
      </c>
      <c r="M75" s="206">
        <v>0</v>
      </c>
      <c r="N75" s="206">
        <v>28.53</v>
      </c>
      <c r="O75" s="206">
        <v>23.93</v>
      </c>
      <c r="P75" s="206">
        <v>31.74</v>
      </c>
      <c r="Q75" s="206">
        <v>5.48</v>
      </c>
      <c r="R75" s="206">
        <v>10.48</v>
      </c>
      <c r="S75" s="206">
        <v>6.61</v>
      </c>
      <c r="T75" s="206">
        <v>0</v>
      </c>
      <c r="U75" s="206">
        <v>265.64999999999998</v>
      </c>
      <c r="V75" s="206">
        <v>5.08</v>
      </c>
      <c r="W75" s="206">
        <v>8.51</v>
      </c>
      <c r="X75" s="206">
        <v>36.090000000000003</v>
      </c>
      <c r="Y75" s="206">
        <v>0</v>
      </c>
      <c r="Z75" s="206">
        <v>34.04</v>
      </c>
      <c r="AA75" s="206">
        <v>19.57</v>
      </c>
      <c r="AB75" s="206">
        <v>0</v>
      </c>
      <c r="AC75" s="206">
        <v>8.41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-0.72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99.11</v>
      </c>
      <c r="L76" s="206">
        <v>62.95</v>
      </c>
      <c r="M76" s="206">
        <v>0</v>
      </c>
      <c r="N76" s="206">
        <v>28.53</v>
      </c>
      <c r="O76" s="206">
        <v>23.93</v>
      </c>
      <c r="P76" s="206">
        <v>31.74</v>
      </c>
      <c r="Q76" s="206">
        <v>5.37</v>
      </c>
      <c r="R76" s="206">
        <v>10.48</v>
      </c>
      <c r="S76" s="206">
        <v>6.51</v>
      </c>
      <c r="T76" s="206">
        <v>0</v>
      </c>
      <c r="U76" s="206">
        <v>265.64999999999998</v>
      </c>
      <c r="V76" s="206">
        <v>5.08</v>
      </c>
      <c r="W76" s="206">
        <v>8.51</v>
      </c>
      <c r="X76" s="206">
        <v>36.090000000000003</v>
      </c>
      <c r="Y76" s="206">
        <v>0</v>
      </c>
      <c r="Z76" s="206">
        <v>34.04</v>
      </c>
      <c r="AA76" s="206">
        <v>19.57</v>
      </c>
      <c r="AB76" s="206">
        <v>0</v>
      </c>
      <c r="AC76" s="206">
        <v>8.41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-0.72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103.42</v>
      </c>
      <c r="L77" s="206">
        <v>62.95</v>
      </c>
      <c r="M77" s="206">
        <v>0</v>
      </c>
      <c r="N77" s="206">
        <v>28.53</v>
      </c>
      <c r="O77" s="206">
        <v>23.93</v>
      </c>
      <c r="P77" s="206">
        <v>31.74</v>
      </c>
      <c r="Q77" s="206">
        <v>5.37</v>
      </c>
      <c r="R77" s="206">
        <v>5.26</v>
      </c>
      <c r="S77" s="206">
        <v>6.51</v>
      </c>
      <c r="T77" s="206">
        <v>0</v>
      </c>
      <c r="U77" s="206">
        <v>265.64999999999998</v>
      </c>
      <c r="V77" s="206">
        <v>5.08</v>
      </c>
      <c r="W77" s="206">
        <v>8.51</v>
      </c>
      <c r="X77" s="206">
        <v>36.090000000000003</v>
      </c>
      <c r="Y77" s="206">
        <v>0</v>
      </c>
      <c r="Z77" s="206">
        <v>34.04</v>
      </c>
      <c r="AA77" s="206">
        <v>19.57</v>
      </c>
      <c r="AB77" s="206">
        <v>0</v>
      </c>
      <c r="AC77" s="206">
        <v>8.41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-0.72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103.42</v>
      </c>
      <c r="L78" s="206">
        <v>62.95</v>
      </c>
      <c r="M78" s="206">
        <v>0</v>
      </c>
      <c r="N78" s="206">
        <v>28.53</v>
      </c>
      <c r="O78" s="206">
        <v>23.93</v>
      </c>
      <c r="P78" s="206">
        <v>31.74</v>
      </c>
      <c r="Q78" s="206">
        <v>5.37</v>
      </c>
      <c r="R78" s="206">
        <v>5.26</v>
      </c>
      <c r="S78" s="206">
        <v>6.51</v>
      </c>
      <c r="T78" s="206">
        <v>0</v>
      </c>
      <c r="U78" s="206">
        <v>265.64999999999998</v>
      </c>
      <c r="V78" s="206">
        <v>5.08</v>
      </c>
      <c r="W78" s="206">
        <v>8.51</v>
      </c>
      <c r="X78" s="206">
        <v>36.090000000000003</v>
      </c>
      <c r="Y78" s="206">
        <v>0</v>
      </c>
      <c r="Z78" s="206">
        <v>34.04</v>
      </c>
      <c r="AA78" s="206">
        <v>19.57</v>
      </c>
      <c r="AB78" s="206">
        <v>0</v>
      </c>
      <c r="AC78" s="206">
        <v>8.41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-0.72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107.73</v>
      </c>
      <c r="L79" s="206">
        <v>62.95</v>
      </c>
      <c r="M79" s="206">
        <v>0</v>
      </c>
      <c r="N79" s="206">
        <v>28.53</v>
      </c>
      <c r="O79" s="206">
        <v>23.93</v>
      </c>
      <c r="P79" s="206">
        <v>31.74</v>
      </c>
      <c r="Q79" s="206">
        <v>5.37</v>
      </c>
      <c r="R79" s="206">
        <v>5.26</v>
      </c>
      <c r="S79" s="206">
        <v>6.51</v>
      </c>
      <c r="T79" s="206">
        <v>0</v>
      </c>
      <c r="U79" s="206">
        <v>265.64999999999998</v>
      </c>
      <c r="V79" s="206">
        <v>5.08</v>
      </c>
      <c r="W79" s="206">
        <v>8.51</v>
      </c>
      <c r="X79" s="206">
        <v>36.090000000000003</v>
      </c>
      <c r="Y79" s="206">
        <v>0</v>
      </c>
      <c r="Z79" s="206">
        <v>34.04</v>
      </c>
      <c r="AA79" s="206">
        <v>19.57</v>
      </c>
      <c r="AB79" s="206">
        <v>0</v>
      </c>
      <c r="AC79" s="206">
        <v>8.41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-0.72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112.03</v>
      </c>
      <c r="L80" s="206">
        <v>62.95</v>
      </c>
      <c r="M80" s="206">
        <v>0</v>
      </c>
      <c r="N80" s="206">
        <v>28.53</v>
      </c>
      <c r="O80" s="206">
        <v>23.93</v>
      </c>
      <c r="P80" s="206">
        <v>31.74</v>
      </c>
      <c r="Q80" s="206">
        <v>5.37</v>
      </c>
      <c r="R80" s="206">
        <v>5.26</v>
      </c>
      <c r="S80" s="206">
        <v>6.51</v>
      </c>
      <c r="T80" s="206">
        <v>0</v>
      </c>
      <c r="U80" s="206">
        <v>265.64999999999998</v>
      </c>
      <c r="V80" s="206">
        <v>5.08</v>
      </c>
      <c r="W80" s="206">
        <v>8.51</v>
      </c>
      <c r="X80" s="206">
        <v>36.090000000000003</v>
      </c>
      <c r="Y80" s="206">
        <v>0</v>
      </c>
      <c r="Z80" s="206">
        <v>34.04</v>
      </c>
      <c r="AA80" s="206">
        <v>19.57</v>
      </c>
      <c r="AB80" s="206">
        <v>0</v>
      </c>
      <c r="AC80" s="206">
        <v>8.41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-0.72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112.03</v>
      </c>
      <c r="L81" s="206">
        <v>62.95</v>
      </c>
      <c r="M81" s="206">
        <v>0</v>
      </c>
      <c r="N81" s="206">
        <v>28.53</v>
      </c>
      <c r="O81" s="206">
        <v>23.93</v>
      </c>
      <c r="P81" s="206">
        <v>31.74</v>
      </c>
      <c r="Q81" s="206">
        <v>5.37</v>
      </c>
      <c r="R81" s="206">
        <v>4.43</v>
      </c>
      <c r="S81" s="206">
        <v>6.51</v>
      </c>
      <c r="T81" s="206">
        <v>0</v>
      </c>
      <c r="U81" s="206">
        <v>265.64999999999998</v>
      </c>
      <c r="V81" s="206">
        <v>5.08</v>
      </c>
      <c r="W81" s="206">
        <v>8.51</v>
      </c>
      <c r="X81" s="206">
        <v>36.090000000000003</v>
      </c>
      <c r="Y81" s="206">
        <v>0</v>
      </c>
      <c r="Z81" s="206">
        <v>34.04</v>
      </c>
      <c r="AA81" s="206">
        <v>19.57</v>
      </c>
      <c r="AB81" s="206">
        <v>0</v>
      </c>
      <c r="AC81" s="206">
        <v>8.41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-0.72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116.34</v>
      </c>
      <c r="L82" s="206">
        <v>62.95</v>
      </c>
      <c r="M82" s="206">
        <v>0</v>
      </c>
      <c r="N82" s="206">
        <v>28.53</v>
      </c>
      <c r="O82" s="206">
        <v>23.93</v>
      </c>
      <c r="P82" s="206">
        <v>31.74</v>
      </c>
      <c r="Q82" s="206">
        <v>5.37</v>
      </c>
      <c r="R82" s="206">
        <v>4.43</v>
      </c>
      <c r="S82" s="206">
        <v>6.51</v>
      </c>
      <c r="T82" s="206">
        <v>0</v>
      </c>
      <c r="U82" s="206">
        <v>265.64999999999998</v>
      </c>
      <c r="V82" s="206">
        <v>5.08</v>
      </c>
      <c r="W82" s="206">
        <v>8.51</v>
      </c>
      <c r="X82" s="206">
        <v>36.090000000000003</v>
      </c>
      <c r="Y82" s="206">
        <v>0</v>
      </c>
      <c r="Z82" s="206">
        <v>34.04</v>
      </c>
      <c r="AA82" s="206">
        <v>19.57</v>
      </c>
      <c r="AB82" s="206">
        <v>0</v>
      </c>
      <c r="AC82" s="206">
        <v>8.41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-0.72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120.66</v>
      </c>
      <c r="L83" s="206">
        <v>62.95</v>
      </c>
      <c r="M83" s="206">
        <v>0</v>
      </c>
      <c r="N83" s="206">
        <v>28.53</v>
      </c>
      <c r="O83" s="206">
        <v>23.93</v>
      </c>
      <c r="P83" s="206">
        <v>31.74</v>
      </c>
      <c r="Q83" s="206">
        <v>5.37</v>
      </c>
      <c r="R83" s="206">
        <v>4.43</v>
      </c>
      <c r="S83" s="206">
        <v>6.51</v>
      </c>
      <c r="T83" s="206">
        <v>0</v>
      </c>
      <c r="U83" s="206">
        <v>265.64999999999998</v>
      </c>
      <c r="V83" s="206">
        <v>5.08</v>
      </c>
      <c r="W83" s="206">
        <v>8.51</v>
      </c>
      <c r="X83" s="206">
        <v>36.090000000000003</v>
      </c>
      <c r="Y83" s="206">
        <v>0</v>
      </c>
      <c r="Z83" s="206">
        <v>34.04</v>
      </c>
      <c r="AA83" s="206">
        <v>19.57</v>
      </c>
      <c r="AB83" s="206">
        <v>0</v>
      </c>
      <c r="AC83" s="206">
        <v>8.41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-0.72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120.66</v>
      </c>
      <c r="L84" s="206">
        <v>62.95</v>
      </c>
      <c r="M84" s="206">
        <v>0</v>
      </c>
      <c r="N84" s="206">
        <v>28.53</v>
      </c>
      <c r="O84" s="206">
        <v>23.93</v>
      </c>
      <c r="P84" s="206">
        <v>31.74</v>
      </c>
      <c r="Q84" s="206">
        <v>5.37</v>
      </c>
      <c r="R84" s="206">
        <v>4.43</v>
      </c>
      <c r="S84" s="206">
        <v>6.51</v>
      </c>
      <c r="T84" s="206">
        <v>0</v>
      </c>
      <c r="U84" s="206">
        <v>265.64999999999998</v>
      </c>
      <c r="V84" s="206">
        <v>5.08</v>
      </c>
      <c r="W84" s="206">
        <v>8.51</v>
      </c>
      <c r="X84" s="206">
        <v>36.090000000000003</v>
      </c>
      <c r="Y84" s="206">
        <v>0</v>
      </c>
      <c r="Z84" s="206">
        <v>34.04</v>
      </c>
      <c r="AA84" s="206">
        <v>19.57</v>
      </c>
      <c r="AB84" s="206">
        <v>0</v>
      </c>
      <c r="AC84" s="206">
        <v>8.41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-0.72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124.96</v>
      </c>
      <c r="L85" s="206">
        <v>62.95</v>
      </c>
      <c r="M85" s="206">
        <v>0</v>
      </c>
      <c r="N85" s="206">
        <v>28.53</v>
      </c>
      <c r="O85" s="206">
        <v>23.93</v>
      </c>
      <c r="P85" s="206">
        <v>31.74</v>
      </c>
      <c r="Q85" s="206">
        <v>5.37</v>
      </c>
      <c r="R85" s="206">
        <v>4.43</v>
      </c>
      <c r="S85" s="206">
        <v>6.51</v>
      </c>
      <c r="T85" s="206">
        <v>0</v>
      </c>
      <c r="U85" s="206">
        <v>265.64999999999998</v>
      </c>
      <c r="V85" s="206">
        <v>5.08</v>
      </c>
      <c r="W85" s="206">
        <v>8.51</v>
      </c>
      <c r="X85" s="206">
        <v>36.090000000000003</v>
      </c>
      <c r="Y85" s="206">
        <v>0</v>
      </c>
      <c r="Z85" s="206">
        <v>34.04</v>
      </c>
      <c r="AA85" s="206">
        <v>19.57</v>
      </c>
      <c r="AB85" s="206">
        <v>0</v>
      </c>
      <c r="AC85" s="206">
        <v>8.41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-0.72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129.27000000000001</v>
      </c>
      <c r="L86" s="206">
        <v>62.95</v>
      </c>
      <c r="M86" s="206">
        <v>0</v>
      </c>
      <c r="N86" s="206">
        <v>28.53</v>
      </c>
      <c r="O86" s="206">
        <v>23.93</v>
      </c>
      <c r="P86" s="206">
        <v>31.74</v>
      </c>
      <c r="Q86" s="206">
        <v>5.37</v>
      </c>
      <c r="R86" s="206">
        <v>4.84</v>
      </c>
      <c r="S86" s="206">
        <v>6.51</v>
      </c>
      <c r="T86" s="206">
        <v>0</v>
      </c>
      <c r="U86" s="206">
        <v>265.64999999999998</v>
      </c>
      <c r="V86" s="206">
        <v>5.08</v>
      </c>
      <c r="W86" s="206">
        <v>8.51</v>
      </c>
      <c r="X86" s="206">
        <v>36.090000000000003</v>
      </c>
      <c r="Y86" s="206">
        <v>0</v>
      </c>
      <c r="Z86" s="206">
        <v>34.04</v>
      </c>
      <c r="AA86" s="206">
        <v>19.57</v>
      </c>
      <c r="AB86" s="206">
        <v>0</v>
      </c>
      <c r="AC86" s="206">
        <v>8.41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-0.72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129.27000000000001</v>
      </c>
      <c r="L87" s="206">
        <v>62.95</v>
      </c>
      <c r="M87" s="206">
        <v>0</v>
      </c>
      <c r="N87" s="206">
        <v>28.53</v>
      </c>
      <c r="O87" s="206">
        <v>23.93</v>
      </c>
      <c r="P87" s="206">
        <v>31.74</v>
      </c>
      <c r="Q87" s="206">
        <v>5.37</v>
      </c>
      <c r="R87" s="206">
        <v>4.71</v>
      </c>
      <c r="S87" s="206">
        <v>6.51</v>
      </c>
      <c r="T87" s="206">
        <v>0</v>
      </c>
      <c r="U87" s="206">
        <v>265.64999999999998</v>
      </c>
      <c r="V87" s="206">
        <v>5.08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19.57</v>
      </c>
      <c r="AB87" s="206">
        <v>0</v>
      </c>
      <c r="AC87" s="206">
        <v>8.41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-0.72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133.58000000000001</v>
      </c>
      <c r="L88" s="206">
        <v>62.95</v>
      </c>
      <c r="M88" s="206">
        <v>0</v>
      </c>
      <c r="N88" s="206">
        <v>28.53</v>
      </c>
      <c r="O88" s="206">
        <v>23.93</v>
      </c>
      <c r="P88" s="206">
        <v>31.74</v>
      </c>
      <c r="Q88" s="206">
        <v>5.37</v>
      </c>
      <c r="R88" s="206">
        <v>4.71</v>
      </c>
      <c r="S88" s="206">
        <v>6.51</v>
      </c>
      <c r="T88" s="206">
        <v>0</v>
      </c>
      <c r="U88" s="206">
        <v>265.64999999999998</v>
      </c>
      <c r="V88" s="206">
        <v>5.08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19.57</v>
      </c>
      <c r="AB88" s="206">
        <v>0</v>
      </c>
      <c r="AC88" s="206">
        <v>8.41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-0.72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137.88999999999999</v>
      </c>
      <c r="L89" s="206">
        <v>62.95</v>
      </c>
      <c r="M89" s="206">
        <v>0</v>
      </c>
      <c r="N89" s="206">
        <v>28.53</v>
      </c>
      <c r="O89" s="206">
        <v>23.93</v>
      </c>
      <c r="P89" s="206">
        <v>31.74</v>
      </c>
      <c r="Q89" s="206">
        <v>5.37</v>
      </c>
      <c r="R89" s="206">
        <v>4.71</v>
      </c>
      <c r="S89" s="206">
        <v>6.51</v>
      </c>
      <c r="T89" s="206">
        <v>0</v>
      </c>
      <c r="U89" s="206">
        <v>265.64999999999998</v>
      </c>
      <c r="V89" s="206">
        <v>5.08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19.57</v>
      </c>
      <c r="AB89" s="206">
        <v>0</v>
      </c>
      <c r="AC89" s="206">
        <v>8.41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-0.72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137.88999999999999</v>
      </c>
      <c r="L90" s="206">
        <v>62.95</v>
      </c>
      <c r="M90" s="206">
        <v>0</v>
      </c>
      <c r="N90" s="206">
        <v>28.53</v>
      </c>
      <c r="O90" s="206">
        <v>23.93</v>
      </c>
      <c r="P90" s="206">
        <v>31.74</v>
      </c>
      <c r="Q90" s="206">
        <v>5.37</v>
      </c>
      <c r="R90" s="206">
        <v>4.71</v>
      </c>
      <c r="S90" s="206">
        <v>6.51</v>
      </c>
      <c r="T90" s="206">
        <v>0</v>
      </c>
      <c r="U90" s="206">
        <v>265.64999999999998</v>
      </c>
      <c r="V90" s="206">
        <v>5.08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19.57</v>
      </c>
      <c r="AB90" s="206">
        <v>0</v>
      </c>
      <c r="AC90" s="206">
        <v>8.41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-0.72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142.19999999999999</v>
      </c>
      <c r="L91" s="206">
        <v>62.95</v>
      </c>
      <c r="M91" s="206">
        <v>0</v>
      </c>
      <c r="N91" s="206">
        <v>28.53</v>
      </c>
      <c r="O91" s="206">
        <v>23.93</v>
      </c>
      <c r="P91" s="206">
        <v>31.74</v>
      </c>
      <c r="Q91" s="206">
        <v>5.37</v>
      </c>
      <c r="R91" s="206">
        <v>4.71</v>
      </c>
      <c r="S91" s="206">
        <v>6.46</v>
      </c>
      <c r="T91" s="206">
        <v>0</v>
      </c>
      <c r="U91" s="206">
        <v>265.64999999999998</v>
      </c>
      <c r="V91" s="206">
        <v>5.08</v>
      </c>
      <c r="W91" s="206">
        <v>8.51</v>
      </c>
      <c r="X91" s="206">
        <v>36.090000000000003</v>
      </c>
      <c r="Y91" s="206">
        <v>0</v>
      </c>
      <c r="Z91" s="206">
        <v>34.04</v>
      </c>
      <c r="AA91" s="206">
        <v>19.57</v>
      </c>
      <c r="AB91" s="206">
        <v>0</v>
      </c>
      <c r="AC91" s="206">
        <v>8.41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-0.72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142.19999999999999</v>
      </c>
      <c r="L92" s="206">
        <v>62.95</v>
      </c>
      <c r="M92" s="206">
        <v>0</v>
      </c>
      <c r="N92" s="206">
        <v>28.53</v>
      </c>
      <c r="O92" s="206">
        <v>23.93</v>
      </c>
      <c r="P92" s="206">
        <v>31.74</v>
      </c>
      <c r="Q92" s="206">
        <v>5.37</v>
      </c>
      <c r="R92" s="206">
        <v>4.71</v>
      </c>
      <c r="S92" s="206">
        <v>6.51</v>
      </c>
      <c r="T92" s="206">
        <v>0</v>
      </c>
      <c r="U92" s="206">
        <v>265.64999999999998</v>
      </c>
      <c r="V92" s="206">
        <v>5.08</v>
      </c>
      <c r="W92" s="206">
        <v>8.51</v>
      </c>
      <c r="X92" s="206">
        <v>36.090000000000003</v>
      </c>
      <c r="Y92" s="206">
        <v>0</v>
      </c>
      <c r="Z92" s="206">
        <v>34.04</v>
      </c>
      <c r="AA92" s="206">
        <v>19.57</v>
      </c>
      <c r="AB92" s="206">
        <v>0</v>
      </c>
      <c r="AC92" s="206">
        <v>8.41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-0.72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146.51</v>
      </c>
      <c r="L93" s="206">
        <v>62.95</v>
      </c>
      <c r="M93" s="206">
        <v>0</v>
      </c>
      <c r="N93" s="206">
        <v>28.53</v>
      </c>
      <c r="O93" s="206">
        <v>23.93</v>
      </c>
      <c r="P93" s="206">
        <v>31.74</v>
      </c>
      <c r="Q93" s="206">
        <v>5.37</v>
      </c>
      <c r="R93" s="206">
        <v>4.71</v>
      </c>
      <c r="S93" s="206">
        <v>6.51</v>
      </c>
      <c r="T93" s="206">
        <v>0</v>
      </c>
      <c r="U93" s="206">
        <v>265.64999999999998</v>
      </c>
      <c r="V93" s="206">
        <v>5.08</v>
      </c>
      <c r="W93" s="206">
        <v>8.51</v>
      </c>
      <c r="X93" s="206">
        <v>36.090000000000003</v>
      </c>
      <c r="Y93" s="206">
        <v>0</v>
      </c>
      <c r="Z93" s="206">
        <v>34.04</v>
      </c>
      <c r="AA93" s="206">
        <v>19.57</v>
      </c>
      <c r="AB93" s="206">
        <v>0</v>
      </c>
      <c r="AC93" s="206">
        <v>19.05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-0.72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150.82</v>
      </c>
      <c r="L94" s="206">
        <v>62.95</v>
      </c>
      <c r="M94" s="206">
        <v>0</v>
      </c>
      <c r="N94" s="206">
        <v>28.53</v>
      </c>
      <c r="O94" s="206">
        <v>23.93</v>
      </c>
      <c r="P94" s="206">
        <v>31.74</v>
      </c>
      <c r="Q94" s="206">
        <v>5.37</v>
      </c>
      <c r="R94" s="206">
        <v>4.71</v>
      </c>
      <c r="S94" s="206">
        <v>6.51</v>
      </c>
      <c r="T94" s="206">
        <v>0</v>
      </c>
      <c r="U94" s="206">
        <v>265.64999999999998</v>
      </c>
      <c r="V94" s="206">
        <v>5.08</v>
      </c>
      <c r="W94" s="206">
        <v>8.51</v>
      </c>
      <c r="X94" s="206">
        <v>36.090000000000003</v>
      </c>
      <c r="Y94" s="206">
        <v>0</v>
      </c>
      <c r="Z94" s="206">
        <v>34.04</v>
      </c>
      <c r="AA94" s="206">
        <v>19.57</v>
      </c>
      <c r="AB94" s="206">
        <v>0</v>
      </c>
      <c r="AC94" s="206">
        <v>19.05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-0.72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150.82</v>
      </c>
      <c r="L95" s="206">
        <v>62.95</v>
      </c>
      <c r="M95" s="206">
        <v>0</v>
      </c>
      <c r="N95" s="206">
        <v>28.53</v>
      </c>
      <c r="O95" s="206">
        <v>23.93</v>
      </c>
      <c r="P95" s="206">
        <v>31.74</v>
      </c>
      <c r="Q95" s="206">
        <v>5.37</v>
      </c>
      <c r="R95" s="206">
        <v>4.71</v>
      </c>
      <c r="S95" s="206">
        <v>6.51</v>
      </c>
      <c r="T95" s="206">
        <v>0</v>
      </c>
      <c r="U95" s="206">
        <v>265.64999999999998</v>
      </c>
      <c r="V95" s="206">
        <v>5.08</v>
      </c>
      <c r="W95" s="206">
        <v>8.51</v>
      </c>
      <c r="X95" s="206">
        <v>36.090000000000003</v>
      </c>
      <c r="Y95" s="206">
        <v>0</v>
      </c>
      <c r="Z95" s="206">
        <v>34.04</v>
      </c>
      <c r="AA95" s="206">
        <v>19.57</v>
      </c>
      <c r="AB95" s="206">
        <v>0</v>
      </c>
      <c r="AC95" s="206">
        <v>8.41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-0.72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150.82</v>
      </c>
      <c r="L96" s="206">
        <v>62.95</v>
      </c>
      <c r="M96" s="206">
        <v>0</v>
      </c>
      <c r="N96" s="206">
        <v>28.53</v>
      </c>
      <c r="O96" s="206">
        <v>23.93</v>
      </c>
      <c r="P96" s="206">
        <v>31.74</v>
      </c>
      <c r="Q96" s="206">
        <v>5.32</v>
      </c>
      <c r="R96" s="206">
        <v>4.71</v>
      </c>
      <c r="S96" s="206">
        <v>6.47</v>
      </c>
      <c r="T96" s="206">
        <v>0</v>
      </c>
      <c r="U96" s="206">
        <v>265.64999999999998</v>
      </c>
      <c r="V96" s="206">
        <v>5.08</v>
      </c>
      <c r="W96" s="206">
        <v>8.51</v>
      </c>
      <c r="X96" s="206">
        <v>36.090000000000003</v>
      </c>
      <c r="Y96" s="206">
        <v>0</v>
      </c>
      <c r="Z96" s="206">
        <v>34.04</v>
      </c>
      <c r="AA96" s="206">
        <v>19.57</v>
      </c>
      <c r="AB96" s="206">
        <v>0</v>
      </c>
      <c r="AC96" s="206">
        <v>8.41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-0.72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158.6</v>
      </c>
      <c r="L97" s="206">
        <v>62.95</v>
      </c>
      <c r="M97" s="206">
        <v>0</v>
      </c>
      <c r="N97" s="206">
        <v>28.53</v>
      </c>
      <c r="O97" s="206">
        <v>23.93</v>
      </c>
      <c r="P97" s="206">
        <v>31.74</v>
      </c>
      <c r="Q97" s="206">
        <v>5.32</v>
      </c>
      <c r="R97" s="206">
        <v>4.71</v>
      </c>
      <c r="S97" s="206">
        <v>6.47</v>
      </c>
      <c r="T97" s="206">
        <v>0</v>
      </c>
      <c r="U97" s="206">
        <v>265.64999999999998</v>
      </c>
      <c r="V97" s="206">
        <v>5.08</v>
      </c>
      <c r="W97" s="206">
        <v>8.51</v>
      </c>
      <c r="X97" s="206">
        <v>36.090000000000003</v>
      </c>
      <c r="Y97" s="206">
        <v>0</v>
      </c>
      <c r="Z97" s="206">
        <v>34.04</v>
      </c>
      <c r="AA97" s="206">
        <v>19.57</v>
      </c>
      <c r="AB97" s="206">
        <v>0</v>
      </c>
      <c r="AC97" s="206">
        <v>8.41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-0.72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158.6</v>
      </c>
      <c r="L98" s="206">
        <v>62.95</v>
      </c>
      <c r="M98" s="206">
        <v>0</v>
      </c>
      <c r="N98" s="206">
        <v>28.53</v>
      </c>
      <c r="O98" s="206">
        <v>23.93</v>
      </c>
      <c r="P98" s="206">
        <v>31.74</v>
      </c>
      <c r="Q98" s="206">
        <v>5.32</v>
      </c>
      <c r="R98" s="206">
        <v>4.71</v>
      </c>
      <c r="S98" s="206">
        <v>6.47</v>
      </c>
      <c r="T98" s="206">
        <v>0</v>
      </c>
      <c r="U98" s="206">
        <v>265.64999999999998</v>
      </c>
      <c r="V98" s="206">
        <v>5.08</v>
      </c>
      <c r="W98" s="206">
        <v>8.51</v>
      </c>
      <c r="X98" s="206">
        <v>36.090000000000003</v>
      </c>
      <c r="Y98" s="206">
        <v>0</v>
      </c>
      <c r="Z98" s="206">
        <v>34.04</v>
      </c>
      <c r="AA98" s="206">
        <v>19.57</v>
      </c>
      <c r="AB98" s="206">
        <v>0</v>
      </c>
      <c r="AC98" s="206">
        <v>8.41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-0.72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2.2050775000000016</v>
      </c>
      <c r="L99">
        <f t="shared" si="0"/>
        <v>1.3372674999999989</v>
      </c>
      <c r="M99">
        <f t="shared" si="0"/>
        <v>0</v>
      </c>
      <c r="N99">
        <f t="shared" si="0"/>
        <v>0.68472000000000077</v>
      </c>
      <c r="O99">
        <f t="shared" si="0"/>
        <v>0.57432000000000005</v>
      </c>
      <c r="P99">
        <f t="shared" si="0"/>
        <v>0.75408999999999848</v>
      </c>
      <c r="Q99">
        <f t="shared" si="0"/>
        <v>0.12734999999999991</v>
      </c>
      <c r="R99">
        <f t="shared" si="0"/>
        <v>0.21529250000000016</v>
      </c>
      <c r="S99">
        <f t="shared" si="0"/>
        <v>0.15378000000000011</v>
      </c>
      <c r="T99">
        <f t="shared" si="0"/>
        <v>0</v>
      </c>
      <c r="U99">
        <f t="shared" si="0"/>
        <v>6.3756000000000084</v>
      </c>
      <c r="V99">
        <f t="shared" si="0"/>
        <v>0.12191999999999989</v>
      </c>
      <c r="W99">
        <f t="shared" si="0"/>
        <v>0.20423999999999984</v>
      </c>
      <c r="X99">
        <f t="shared" si="0"/>
        <v>0.86616000000000104</v>
      </c>
      <c r="Y99">
        <f t="shared" si="0"/>
        <v>0</v>
      </c>
      <c r="Z99">
        <f t="shared" si="0"/>
        <v>0.81695999999999935</v>
      </c>
      <c r="AA99">
        <f t="shared" si="0"/>
        <v>0.4696799999999996</v>
      </c>
      <c r="AB99">
        <f t="shared" si="0"/>
        <v>0</v>
      </c>
      <c r="AC99">
        <f t="shared" si="0"/>
        <v>0.20969749999999987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-5.7599999999999986E-3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0.27499499999999982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44994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385.28</v>
      </c>
      <c r="M3" s="206">
        <v>26.76</v>
      </c>
      <c r="N3" s="206">
        <v>34.47</v>
      </c>
      <c r="O3" s="206">
        <v>0</v>
      </c>
      <c r="P3" s="206">
        <v>19.079999999999998</v>
      </c>
      <c r="Q3" s="206">
        <v>6.38</v>
      </c>
      <c r="R3" s="206">
        <v>12.33</v>
      </c>
      <c r="S3" s="206">
        <v>7.7</v>
      </c>
      <c r="T3" s="206">
        <v>0</v>
      </c>
      <c r="U3" s="206">
        <v>20.62</v>
      </c>
      <c r="V3" s="206">
        <v>6.13</v>
      </c>
      <c r="W3" s="206">
        <v>10.29</v>
      </c>
      <c r="X3" s="206">
        <v>43.59</v>
      </c>
      <c r="Y3" s="206">
        <v>0</v>
      </c>
      <c r="Z3" s="206">
        <v>37.409999999999997</v>
      </c>
      <c r="AA3" s="206">
        <v>23.64</v>
      </c>
      <c r="AB3" s="206">
        <v>0</v>
      </c>
      <c r="AC3" s="206">
        <v>10.98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4.51</v>
      </c>
      <c r="L4" s="206">
        <v>385.28</v>
      </c>
      <c r="M4" s="206">
        <v>26.76</v>
      </c>
      <c r="N4" s="206">
        <v>34.47</v>
      </c>
      <c r="O4" s="206">
        <v>0</v>
      </c>
      <c r="P4" s="206">
        <v>19.079999999999998</v>
      </c>
      <c r="Q4" s="206">
        <v>6.38</v>
      </c>
      <c r="R4" s="206">
        <v>12.33</v>
      </c>
      <c r="S4" s="206">
        <v>7.7</v>
      </c>
      <c r="T4" s="206">
        <v>0</v>
      </c>
      <c r="U4" s="206">
        <v>20.62</v>
      </c>
      <c r="V4" s="206">
        <v>6.13</v>
      </c>
      <c r="W4" s="206">
        <v>10.29</v>
      </c>
      <c r="X4" s="206">
        <v>43.59</v>
      </c>
      <c r="Y4" s="206">
        <v>0</v>
      </c>
      <c r="Z4" s="206">
        <v>37.409999999999997</v>
      </c>
      <c r="AA4" s="206">
        <v>23.64</v>
      </c>
      <c r="AB4" s="206">
        <v>0</v>
      </c>
      <c r="AC4" s="206">
        <v>10.98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4.51</v>
      </c>
      <c r="L5" s="206">
        <v>385.28</v>
      </c>
      <c r="M5" s="206">
        <v>26.76</v>
      </c>
      <c r="N5" s="206">
        <v>34.47</v>
      </c>
      <c r="O5" s="206">
        <v>0</v>
      </c>
      <c r="P5" s="206">
        <v>19.079999999999998</v>
      </c>
      <c r="Q5" s="206">
        <v>6.38</v>
      </c>
      <c r="R5" s="206">
        <v>12.33</v>
      </c>
      <c r="S5" s="206">
        <v>7.7</v>
      </c>
      <c r="T5" s="206">
        <v>0</v>
      </c>
      <c r="U5" s="206">
        <v>20.62</v>
      </c>
      <c r="V5" s="206">
        <v>6.13</v>
      </c>
      <c r="W5" s="206">
        <v>10.29</v>
      </c>
      <c r="X5" s="206">
        <v>43.59</v>
      </c>
      <c r="Y5" s="206">
        <v>0</v>
      </c>
      <c r="Z5" s="206">
        <v>37.409999999999997</v>
      </c>
      <c r="AA5" s="206">
        <v>23.64</v>
      </c>
      <c r="AB5" s="206">
        <v>0</v>
      </c>
      <c r="AC5" s="206">
        <v>10.98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4.51</v>
      </c>
      <c r="L6" s="206">
        <v>385.28</v>
      </c>
      <c r="M6" s="206">
        <v>26.76</v>
      </c>
      <c r="N6" s="206">
        <v>34.47</v>
      </c>
      <c r="O6" s="206">
        <v>0</v>
      </c>
      <c r="P6" s="206">
        <v>19.079999999999998</v>
      </c>
      <c r="Q6" s="206">
        <v>6.38</v>
      </c>
      <c r="R6" s="206">
        <v>12.33</v>
      </c>
      <c r="S6" s="206">
        <v>7.7</v>
      </c>
      <c r="T6" s="206">
        <v>0</v>
      </c>
      <c r="U6" s="206">
        <v>20.62</v>
      </c>
      <c r="V6" s="206">
        <v>6.13</v>
      </c>
      <c r="W6" s="206">
        <v>10.29</v>
      </c>
      <c r="X6" s="206">
        <v>43.59</v>
      </c>
      <c r="Y6" s="206">
        <v>0</v>
      </c>
      <c r="Z6" s="206">
        <v>37.409999999999997</v>
      </c>
      <c r="AA6" s="206">
        <v>23.64</v>
      </c>
      <c r="AB6" s="206">
        <v>0</v>
      </c>
      <c r="AC6" s="206">
        <v>10.98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4.51</v>
      </c>
      <c r="L7" s="206">
        <v>385.28</v>
      </c>
      <c r="M7" s="206">
        <v>26.76</v>
      </c>
      <c r="N7" s="206">
        <v>34.47</v>
      </c>
      <c r="O7" s="206">
        <v>0</v>
      </c>
      <c r="P7" s="206">
        <v>19.079999999999998</v>
      </c>
      <c r="Q7" s="206">
        <v>6.38</v>
      </c>
      <c r="R7" s="206">
        <v>12.33</v>
      </c>
      <c r="S7" s="206">
        <v>7.7</v>
      </c>
      <c r="T7" s="206">
        <v>0</v>
      </c>
      <c r="U7" s="206">
        <v>20.62</v>
      </c>
      <c r="V7" s="206">
        <v>6.13</v>
      </c>
      <c r="W7" s="206">
        <v>10.29</v>
      </c>
      <c r="X7" s="206">
        <v>43.59</v>
      </c>
      <c r="Y7" s="206">
        <v>0</v>
      </c>
      <c r="Z7" s="206">
        <v>37.409999999999997</v>
      </c>
      <c r="AA7" s="206">
        <v>23.64</v>
      </c>
      <c r="AB7" s="206">
        <v>0</v>
      </c>
      <c r="AC7" s="206">
        <v>10.98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4.51</v>
      </c>
      <c r="L8" s="206">
        <v>385.28</v>
      </c>
      <c r="M8" s="206">
        <v>26.76</v>
      </c>
      <c r="N8" s="206">
        <v>34.47</v>
      </c>
      <c r="O8" s="206">
        <v>0</v>
      </c>
      <c r="P8" s="206">
        <v>19.079999999999998</v>
      </c>
      <c r="Q8" s="206">
        <v>6.38</v>
      </c>
      <c r="R8" s="206">
        <v>12.33</v>
      </c>
      <c r="S8" s="206">
        <v>7.7</v>
      </c>
      <c r="T8" s="206">
        <v>0</v>
      </c>
      <c r="U8" s="206">
        <v>20.62</v>
      </c>
      <c r="V8" s="206">
        <v>6.13</v>
      </c>
      <c r="W8" s="206">
        <v>10.29</v>
      </c>
      <c r="X8" s="206">
        <v>43.59</v>
      </c>
      <c r="Y8" s="206">
        <v>0</v>
      </c>
      <c r="Z8" s="206">
        <v>37.409999999999997</v>
      </c>
      <c r="AA8" s="206">
        <v>23.64</v>
      </c>
      <c r="AB8" s="206">
        <v>0</v>
      </c>
      <c r="AC8" s="206">
        <v>10.98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4.51</v>
      </c>
      <c r="L9" s="206">
        <v>385.28</v>
      </c>
      <c r="M9" s="206">
        <v>26.76</v>
      </c>
      <c r="N9" s="206">
        <v>34.47</v>
      </c>
      <c r="O9" s="206">
        <v>0</v>
      </c>
      <c r="P9" s="206">
        <v>19.079999999999998</v>
      </c>
      <c r="Q9" s="206">
        <v>6.38</v>
      </c>
      <c r="R9" s="206">
        <v>12.33</v>
      </c>
      <c r="S9" s="206">
        <v>7.7</v>
      </c>
      <c r="T9" s="206">
        <v>0</v>
      </c>
      <c r="U9" s="206">
        <v>20.62</v>
      </c>
      <c r="V9" s="206">
        <v>6.13</v>
      </c>
      <c r="W9" s="206">
        <v>10.29</v>
      </c>
      <c r="X9" s="206">
        <v>43.59</v>
      </c>
      <c r="Y9" s="206">
        <v>0</v>
      </c>
      <c r="Z9" s="206">
        <v>37.409999999999997</v>
      </c>
      <c r="AA9" s="206">
        <v>23.64</v>
      </c>
      <c r="AB9" s="206">
        <v>0</v>
      </c>
      <c r="AC9" s="206">
        <v>10.98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4.51</v>
      </c>
      <c r="L10" s="206">
        <v>385.28</v>
      </c>
      <c r="M10" s="206">
        <v>26.76</v>
      </c>
      <c r="N10" s="206">
        <v>34.47</v>
      </c>
      <c r="O10" s="206">
        <v>0</v>
      </c>
      <c r="P10" s="206">
        <v>19.079999999999998</v>
      </c>
      <c r="Q10" s="206">
        <v>6.38</v>
      </c>
      <c r="R10" s="206">
        <v>12.33</v>
      </c>
      <c r="S10" s="206">
        <v>7.7</v>
      </c>
      <c r="T10" s="206">
        <v>0</v>
      </c>
      <c r="U10" s="206">
        <v>20.62</v>
      </c>
      <c r="V10" s="206">
        <v>6.13</v>
      </c>
      <c r="W10" s="206">
        <v>10.29</v>
      </c>
      <c r="X10" s="206">
        <v>43.59</v>
      </c>
      <c r="Y10" s="206">
        <v>0</v>
      </c>
      <c r="Z10" s="206">
        <v>37.409999999999997</v>
      </c>
      <c r="AA10" s="206">
        <v>23.64</v>
      </c>
      <c r="AB10" s="206">
        <v>0</v>
      </c>
      <c r="AC10" s="206">
        <v>10.98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4.51</v>
      </c>
      <c r="L11" s="206">
        <v>385.28</v>
      </c>
      <c r="M11" s="206">
        <v>26.76</v>
      </c>
      <c r="N11" s="206">
        <v>34.47</v>
      </c>
      <c r="O11" s="206">
        <v>0</v>
      </c>
      <c r="P11" s="206">
        <v>19.079999999999998</v>
      </c>
      <c r="Q11" s="206">
        <v>6.38</v>
      </c>
      <c r="R11" s="206">
        <v>12.33</v>
      </c>
      <c r="S11" s="206">
        <v>7.7</v>
      </c>
      <c r="T11" s="206">
        <v>0</v>
      </c>
      <c r="U11" s="206">
        <v>20.62</v>
      </c>
      <c r="V11" s="206">
        <v>6.13</v>
      </c>
      <c r="W11" s="206">
        <v>10.29</v>
      </c>
      <c r="X11" s="206">
        <v>43.59</v>
      </c>
      <c r="Y11" s="206">
        <v>0</v>
      </c>
      <c r="Z11" s="206">
        <v>37.409999999999997</v>
      </c>
      <c r="AA11" s="206">
        <v>23.64</v>
      </c>
      <c r="AB11" s="206">
        <v>0</v>
      </c>
      <c r="AC11" s="206">
        <v>10.98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385.28</v>
      </c>
      <c r="M12" s="206">
        <v>26.76</v>
      </c>
      <c r="N12" s="206">
        <v>34.47</v>
      </c>
      <c r="O12" s="206">
        <v>0</v>
      </c>
      <c r="P12" s="206">
        <v>19.079999999999998</v>
      </c>
      <c r="Q12" s="206">
        <v>6.38</v>
      </c>
      <c r="R12" s="206">
        <v>12.33</v>
      </c>
      <c r="S12" s="206">
        <v>7.7</v>
      </c>
      <c r="T12" s="206">
        <v>0</v>
      </c>
      <c r="U12" s="206">
        <v>20.62</v>
      </c>
      <c r="V12" s="206">
        <v>6.13</v>
      </c>
      <c r="W12" s="206">
        <v>10.29</v>
      </c>
      <c r="X12" s="206">
        <v>43.59</v>
      </c>
      <c r="Y12" s="206">
        <v>0</v>
      </c>
      <c r="Z12" s="206">
        <v>37.409999999999997</v>
      </c>
      <c r="AA12" s="206">
        <v>23.64</v>
      </c>
      <c r="AB12" s="206">
        <v>0</v>
      </c>
      <c r="AC12" s="206">
        <v>10.98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385.28</v>
      </c>
      <c r="M13" s="206">
        <v>26.76</v>
      </c>
      <c r="N13" s="206">
        <v>34.47</v>
      </c>
      <c r="O13" s="206">
        <v>0</v>
      </c>
      <c r="P13" s="206">
        <v>19.079999999999998</v>
      </c>
      <c r="Q13" s="206">
        <v>6.38</v>
      </c>
      <c r="R13" s="206">
        <v>12.33</v>
      </c>
      <c r="S13" s="206">
        <v>7.7</v>
      </c>
      <c r="T13" s="206">
        <v>0</v>
      </c>
      <c r="U13" s="206">
        <v>20.62</v>
      </c>
      <c r="V13" s="206">
        <v>6.13</v>
      </c>
      <c r="W13" s="206">
        <v>10.29</v>
      </c>
      <c r="X13" s="206">
        <v>43.59</v>
      </c>
      <c r="Y13" s="206">
        <v>0</v>
      </c>
      <c r="Z13" s="206">
        <v>37.409999999999997</v>
      </c>
      <c r="AA13" s="206">
        <v>23.64</v>
      </c>
      <c r="AB13" s="206">
        <v>0</v>
      </c>
      <c r="AC13" s="206">
        <v>10.98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385.28</v>
      </c>
      <c r="M14" s="206">
        <v>26.76</v>
      </c>
      <c r="N14" s="206">
        <v>34.47</v>
      </c>
      <c r="O14" s="206">
        <v>0</v>
      </c>
      <c r="P14" s="206">
        <v>19.079999999999998</v>
      </c>
      <c r="Q14" s="206">
        <v>6.38</v>
      </c>
      <c r="R14" s="206">
        <v>12.33</v>
      </c>
      <c r="S14" s="206">
        <v>7.7</v>
      </c>
      <c r="T14" s="206">
        <v>0</v>
      </c>
      <c r="U14" s="206">
        <v>20.62</v>
      </c>
      <c r="V14" s="206">
        <v>6.13</v>
      </c>
      <c r="W14" s="206">
        <v>10.29</v>
      </c>
      <c r="X14" s="206">
        <v>43.59</v>
      </c>
      <c r="Y14" s="206">
        <v>0</v>
      </c>
      <c r="Z14" s="206">
        <v>37.409999999999997</v>
      </c>
      <c r="AA14" s="206">
        <v>23.64</v>
      </c>
      <c r="AB14" s="206">
        <v>0</v>
      </c>
      <c r="AC14" s="206">
        <v>10.98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385.28</v>
      </c>
      <c r="M15" s="206">
        <v>26.76</v>
      </c>
      <c r="N15" s="206">
        <v>34.47</v>
      </c>
      <c r="O15" s="206">
        <v>0</v>
      </c>
      <c r="P15" s="206">
        <v>19.079999999999998</v>
      </c>
      <c r="Q15" s="206">
        <v>6.38</v>
      </c>
      <c r="R15" s="206">
        <v>12.33</v>
      </c>
      <c r="S15" s="206">
        <v>7.7</v>
      </c>
      <c r="T15" s="206">
        <v>0</v>
      </c>
      <c r="U15" s="206">
        <v>20.62</v>
      </c>
      <c r="V15" s="206">
        <v>6.13</v>
      </c>
      <c r="W15" s="206">
        <v>10.29</v>
      </c>
      <c r="X15" s="206">
        <v>43.59</v>
      </c>
      <c r="Y15" s="206">
        <v>0</v>
      </c>
      <c r="Z15" s="206">
        <v>37.409999999999997</v>
      </c>
      <c r="AA15" s="206">
        <v>23.64</v>
      </c>
      <c r="AB15" s="206">
        <v>0</v>
      </c>
      <c r="AC15" s="206">
        <v>10.98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385.28</v>
      </c>
      <c r="M16" s="206">
        <v>26.76</v>
      </c>
      <c r="N16" s="206">
        <v>34.47</v>
      </c>
      <c r="O16" s="206">
        <v>0</v>
      </c>
      <c r="P16" s="206">
        <v>19.079999999999998</v>
      </c>
      <c r="Q16" s="206">
        <v>6.38</v>
      </c>
      <c r="R16" s="206">
        <v>12.33</v>
      </c>
      <c r="S16" s="206">
        <v>7.7</v>
      </c>
      <c r="T16" s="206">
        <v>0</v>
      </c>
      <c r="U16" s="206">
        <v>20.62</v>
      </c>
      <c r="V16" s="206">
        <v>6.13</v>
      </c>
      <c r="W16" s="206">
        <v>10.29</v>
      </c>
      <c r="X16" s="206">
        <v>43.59</v>
      </c>
      <c r="Y16" s="206">
        <v>0</v>
      </c>
      <c r="Z16" s="206">
        <v>37.409999999999997</v>
      </c>
      <c r="AA16" s="206">
        <v>23.64</v>
      </c>
      <c r="AB16" s="206">
        <v>0</v>
      </c>
      <c r="AC16" s="206">
        <v>10.98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385.28</v>
      </c>
      <c r="M17" s="206">
        <v>26.76</v>
      </c>
      <c r="N17" s="206">
        <v>34.47</v>
      </c>
      <c r="O17" s="206">
        <v>0</v>
      </c>
      <c r="P17" s="206">
        <v>19.079999999999998</v>
      </c>
      <c r="Q17" s="206">
        <v>6.38</v>
      </c>
      <c r="R17" s="206">
        <v>12.33</v>
      </c>
      <c r="S17" s="206">
        <v>7.7</v>
      </c>
      <c r="T17" s="206">
        <v>0</v>
      </c>
      <c r="U17" s="206">
        <v>20.62</v>
      </c>
      <c r="V17" s="206">
        <v>6.13</v>
      </c>
      <c r="W17" s="206">
        <v>10.29</v>
      </c>
      <c r="X17" s="206">
        <v>43.59</v>
      </c>
      <c r="Y17" s="206">
        <v>0</v>
      </c>
      <c r="Z17" s="206">
        <v>37.409999999999997</v>
      </c>
      <c r="AA17" s="206">
        <v>23.64</v>
      </c>
      <c r="AB17" s="206">
        <v>0</v>
      </c>
      <c r="AC17" s="206">
        <v>10.98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385.28</v>
      </c>
      <c r="M18" s="206">
        <v>26.76</v>
      </c>
      <c r="N18" s="206">
        <v>34.47</v>
      </c>
      <c r="O18" s="206">
        <v>0</v>
      </c>
      <c r="P18" s="206">
        <v>19.079999999999998</v>
      </c>
      <c r="Q18" s="206">
        <v>6.38</v>
      </c>
      <c r="R18" s="206">
        <v>12.33</v>
      </c>
      <c r="S18" s="206">
        <v>7.7</v>
      </c>
      <c r="T18" s="206">
        <v>0</v>
      </c>
      <c r="U18" s="206">
        <v>20.62</v>
      </c>
      <c r="V18" s="206">
        <v>6.13</v>
      </c>
      <c r="W18" s="206">
        <v>10.29</v>
      </c>
      <c r="X18" s="206">
        <v>43.59</v>
      </c>
      <c r="Y18" s="206">
        <v>0</v>
      </c>
      <c r="Z18" s="206">
        <v>37.409999999999997</v>
      </c>
      <c r="AA18" s="206">
        <v>23.64</v>
      </c>
      <c r="AB18" s="206">
        <v>0</v>
      </c>
      <c r="AC18" s="206">
        <v>10.98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385.28</v>
      </c>
      <c r="M19" s="206">
        <v>26.76</v>
      </c>
      <c r="N19" s="206">
        <v>34.47</v>
      </c>
      <c r="O19" s="206">
        <v>0</v>
      </c>
      <c r="P19" s="206">
        <v>19.079999999999998</v>
      </c>
      <c r="Q19" s="206">
        <v>6.38</v>
      </c>
      <c r="R19" s="206">
        <v>12.33</v>
      </c>
      <c r="S19" s="206">
        <v>7.7</v>
      </c>
      <c r="T19" s="206">
        <v>0</v>
      </c>
      <c r="U19" s="206">
        <v>20.62</v>
      </c>
      <c r="V19" s="206">
        <v>6.13</v>
      </c>
      <c r="W19" s="206">
        <v>10.29</v>
      </c>
      <c r="X19" s="206">
        <v>43.59</v>
      </c>
      <c r="Y19" s="206">
        <v>0</v>
      </c>
      <c r="Z19" s="206">
        <v>37.409999999999997</v>
      </c>
      <c r="AA19" s="206">
        <v>23.64</v>
      </c>
      <c r="AB19" s="206">
        <v>0</v>
      </c>
      <c r="AC19" s="206">
        <v>10.98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385.28</v>
      </c>
      <c r="M20" s="206">
        <v>26.76</v>
      </c>
      <c r="N20" s="206">
        <v>34.47</v>
      </c>
      <c r="O20" s="206">
        <v>0</v>
      </c>
      <c r="P20" s="206">
        <v>19.079999999999998</v>
      </c>
      <c r="Q20" s="206">
        <v>6.38</v>
      </c>
      <c r="R20" s="206">
        <v>12.33</v>
      </c>
      <c r="S20" s="206">
        <v>7.7</v>
      </c>
      <c r="T20" s="206">
        <v>0</v>
      </c>
      <c r="U20" s="206">
        <v>20.62</v>
      </c>
      <c r="V20" s="206">
        <v>6.13</v>
      </c>
      <c r="W20" s="206">
        <v>10.29</v>
      </c>
      <c r="X20" s="206">
        <v>43.59</v>
      </c>
      <c r="Y20" s="206">
        <v>0</v>
      </c>
      <c r="Z20" s="206">
        <v>37.409999999999997</v>
      </c>
      <c r="AA20" s="206">
        <v>23.64</v>
      </c>
      <c r="AB20" s="206">
        <v>0</v>
      </c>
      <c r="AC20" s="206">
        <v>10.98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385.28</v>
      </c>
      <c r="M21" s="206">
        <v>26.76</v>
      </c>
      <c r="N21" s="206">
        <v>34.47</v>
      </c>
      <c r="O21" s="206">
        <v>0</v>
      </c>
      <c r="P21" s="206">
        <v>19.079999999999998</v>
      </c>
      <c r="Q21" s="206">
        <v>6.38</v>
      </c>
      <c r="R21" s="206">
        <v>12.33</v>
      </c>
      <c r="S21" s="206">
        <v>7.7</v>
      </c>
      <c r="T21" s="206">
        <v>0</v>
      </c>
      <c r="U21" s="206">
        <v>20.62</v>
      </c>
      <c r="V21" s="206">
        <v>6.13</v>
      </c>
      <c r="W21" s="206">
        <v>10.29</v>
      </c>
      <c r="X21" s="206">
        <v>43.59</v>
      </c>
      <c r="Y21" s="206">
        <v>0</v>
      </c>
      <c r="Z21" s="206">
        <v>37.409999999999997</v>
      </c>
      <c r="AA21" s="206">
        <v>23.64</v>
      </c>
      <c r="AB21" s="206">
        <v>0</v>
      </c>
      <c r="AC21" s="206">
        <v>10.98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385.28</v>
      </c>
      <c r="M22" s="206">
        <v>26.76</v>
      </c>
      <c r="N22" s="206">
        <v>34.47</v>
      </c>
      <c r="O22" s="206">
        <v>0</v>
      </c>
      <c r="P22" s="206">
        <v>19.079999999999998</v>
      </c>
      <c r="Q22" s="206">
        <v>6.38</v>
      </c>
      <c r="R22" s="206">
        <v>12.33</v>
      </c>
      <c r="S22" s="206">
        <v>7.7</v>
      </c>
      <c r="T22" s="206">
        <v>0</v>
      </c>
      <c r="U22" s="206">
        <v>20.62</v>
      </c>
      <c r="V22" s="206">
        <v>6.13</v>
      </c>
      <c r="W22" s="206">
        <v>10.29</v>
      </c>
      <c r="X22" s="206">
        <v>43.59</v>
      </c>
      <c r="Y22" s="206">
        <v>0</v>
      </c>
      <c r="Z22" s="206">
        <v>37.409999999999997</v>
      </c>
      <c r="AA22" s="206">
        <v>23.64</v>
      </c>
      <c r="AB22" s="206">
        <v>0</v>
      </c>
      <c r="AC22" s="206">
        <v>10.98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385.28</v>
      </c>
      <c r="M23" s="206">
        <v>26.76</v>
      </c>
      <c r="N23" s="206">
        <v>34.47</v>
      </c>
      <c r="O23" s="206">
        <v>0</v>
      </c>
      <c r="P23" s="206">
        <v>19.079999999999998</v>
      </c>
      <c r="Q23" s="206">
        <v>6.38</v>
      </c>
      <c r="R23" s="206">
        <v>12.33</v>
      </c>
      <c r="S23" s="206">
        <v>7.7</v>
      </c>
      <c r="T23" s="206">
        <v>0</v>
      </c>
      <c r="U23" s="206">
        <v>20.62</v>
      </c>
      <c r="V23" s="206">
        <v>6.13</v>
      </c>
      <c r="W23" s="206">
        <v>10.29</v>
      </c>
      <c r="X23" s="206">
        <v>43.59</v>
      </c>
      <c r="Y23" s="206">
        <v>0</v>
      </c>
      <c r="Z23" s="206">
        <v>37.409999999999997</v>
      </c>
      <c r="AA23" s="206">
        <v>23.64</v>
      </c>
      <c r="AB23" s="206">
        <v>0</v>
      </c>
      <c r="AC23" s="206">
        <v>10.98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385.28</v>
      </c>
      <c r="M24" s="206">
        <v>26.76</v>
      </c>
      <c r="N24" s="206">
        <v>34.47</v>
      </c>
      <c r="O24" s="206">
        <v>0</v>
      </c>
      <c r="P24" s="206">
        <v>19.079999999999998</v>
      </c>
      <c r="Q24" s="206">
        <v>6.38</v>
      </c>
      <c r="R24" s="206">
        <v>12.33</v>
      </c>
      <c r="S24" s="206">
        <v>7.7</v>
      </c>
      <c r="T24" s="206">
        <v>0</v>
      </c>
      <c r="U24" s="206">
        <v>20.62</v>
      </c>
      <c r="V24" s="206">
        <v>6.13</v>
      </c>
      <c r="W24" s="206">
        <v>10.29</v>
      </c>
      <c r="X24" s="206">
        <v>43.59</v>
      </c>
      <c r="Y24" s="206">
        <v>0</v>
      </c>
      <c r="Z24" s="206">
        <v>37.409999999999997</v>
      </c>
      <c r="AA24" s="206">
        <v>23.64</v>
      </c>
      <c r="AB24" s="206">
        <v>0</v>
      </c>
      <c r="AC24" s="206">
        <v>10.98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385.28</v>
      </c>
      <c r="M25" s="206">
        <v>26.76</v>
      </c>
      <c r="N25" s="206">
        <v>34.47</v>
      </c>
      <c r="O25" s="206">
        <v>0</v>
      </c>
      <c r="P25" s="206">
        <v>19.079999999999998</v>
      </c>
      <c r="Q25" s="206">
        <v>6.38</v>
      </c>
      <c r="R25" s="206">
        <v>12.33</v>
      </c>
      <c r="S25" s="206">
        <v>7.7</v>
      </c>
      <c r="T25" s="206">
        <v>0</v>
      </c>
      <c r="U25" s="206">
        <v>20.62</v>
      </c>
      <c r="V25" s="206">
        <v>6.13</v>
      </c>
      <c r="W25" s="206">
        <v>10.29</v>
      </c>
      <c r="X25" s="206">
        <v>43.59</v>
      </c>
      <c r="Y25" s="206">
        <v>0</v>
      </c>
      <c r="Z25" s="206">
        <v>37.409999999999997</v>
      </c>
      <c r="AA25" s="206">
        <v>23.64</v>
      </c>
      <c r="AB25" s="206">
        <v>0</v>
      </c>
      <c r="AC25" s="206">
        <v>10.98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385.28</v>
      </c>
      <c r="M26" s="206">
        <v>26.76</v>
      </c>
      <c r="N26" s="206">
        <v>34.47</v>
      </c>
      <c r="O26" s="206">
        <v>0</v>
      </c>
      <c r="P26" s="206">
        <v>19.079999999999998</v>
      </c>
      <c r="Q26" s="206">
        <v>6.38</v>
      </c>
      <c r="R26" s="206">
        <v>12.33</v>
      </c>
      <c r="S26" s="206">
        <v>7.7</v>
      </c>
      <c r="T26" s="206">
        <v>0</v>
      </c>
      <c r="U26" s="206">
        <v>20.62</v>
      </c>
      <c r="V26" s="206">
        <v>6.13</v>
      </c>
      <c r="W26" s="206">
        <v>10.29</v>
      </c>
      <c r="X26" s="206">
        <v>43.59</v>
      </c>
      <c r="Y26" s="206">
        <v>0</v>
      </c>
      <c r="Z26" s="206">
        <v>37.409999999999997</v>
      </c>
      <c r="AA26" s="206">
        <v>23.64</v>
      </c>
      <c r="AB26" s="206">
        <v>0</v>
      </c>
      <c r="AC26" s="206">
        <v>10.98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385.28</v>
      </c>
      <c r="M27" s="206">
        <v>26.76</v>
      </c>
      <c r="N27" s="206">
        <v>34.47</v>
      </c>
      <c r="O27" s="206">
        <v>0</v>
      </c>
      <c r="P27" s="206">
        <v>19.079999999999998</v>
      </c>
      <c r="Q27" s="206">
        <v>6.38</v>
      </c>
      <c r="R27" s="206">
        <v>12.33</v>
      </c>
      <c r="S27" s="206">
        <v>7.7</v>
      </c>
      <c r="T27" s="206">
        <v>0</v>
      </c>
      <c r="U27" s="206">
        <v>20.62</v>
      </c>
      <c r="V27" s="206">
        <v>6.13</v>
      </c>
      <c r="W27" s="206">
        <v>10.29</v>
      </c>
      <c r="X27" s="206">
        <v>43.59</v>
      </c>
      <c r="Y27" s="206">
        <v>0</v>
      </c>
      <c r="Z27" s="206">
        <v>37.409999999999997</v>
      </c>
      <c r="AA27" s="206">
        <v>23.64</v>
      </c>
      <c r="AB27" s="206">
        <v>0</v>
      </c>
      <c r="AC27" s="206">
        <v>10.98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385.28</v>
      </c>
      <c r="M28" s="206">
        <v>26.76</v>
      </c>
      <c r="N28" s="206">
        <v>34.47</v>
      </c>
      <c r="O28" s="206">
        <v>0</v>
      </c>
      <c r="P28" s="206">
        <v>19.079999999999998</v>
      </c>
      <c r="Q28" s="206">
        <v>6.38</v>
      </c>
      <c r="R28" s="206">
        <v>12.33</v>
      </c>
      <c r="S28" s="206">
        <v>7.7</v>
      </c>
      <c r="T28" s="206">
        <v>0</v>
      </c>
      <c r="U28" s="206">
        <v>20.62</v>
      </c>
      <c r="V28" s="206">
        <v>6.13</v>
      </c>
      <c r="W28" s="206">
        <v>10.29</v>
      </c>
      <c r="X28" s="206">
        <v>43.59</v>
      </c>
      <c r="Y28" s="206">
        <v>0</v>
      </c>
      <c r="Z28" s="206">
        <v>37.409999999999997</v>
      </c>
      <c r="AA28" s="206">
        <v>23.64</v>
      </c>
      <c r="AB28" s="206">
        <v>0</v>
      </c>
      <c r="AC28" s="206">
        <v>10.98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385.28</v>
      </c>
      <c r="M29" s="206">
        <v>26.76</v>
      </c>
      <c r="N29" s="206">
        <v>34.47</v>
      </c>
      <c r="O29" s="206">
        <v>0</v>
      </c>
      <c r="P29" s="206">
        <v>19.079999999999998</v>
      </c>
      <c r="Q29" s="206">
        <v>6.38</v>
      </c>
      <c r="R29" s="206">
        <v>12.33</v>
      </c>
      <c r="S29" s="206">
        <v>7.7</v>
      </c>
      <c r="T29" s="206">
        <v>0</v>
      </c>
      <c r="U29" s="206">
        <v>20.62</v>
      </c>
      <c r="V29" s="206">
        <v>6.13</v>
      </c>
      <c r="W29" s="206">
        <v>10.29</v>
      </c>
      <c r="X29" s="206">
        <v>43.59</v>
      </c>
      <c r="Y29" s="206">
        <v>0</v>
      </c>
      <c r="Z29" s="206">
        <v>37.409999999999997</v>
      </c>
      <c r="AA29" s="206">
        <v>23.64</v>
      </c>
      <c r="AB29" s="206">
        <v>0</v>
      </c>
      <c r="AC29" s="206">
        <v>10.98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1.52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385.28</v>
      </c>
      <c r="M30" s="206">
        <v>26.76</v>
      </c>
      <c r="N30" s="206">
        <v>34.47</v>
      </c>
      <c r="O30" s="206">
        <v>0</v>
      </c>
      <c r="P30" s="206">
        <v>19.079999999999998</v>
      </c>
      <c r="Q30" s="206">
        <v>6.38</v>
      </c>
      <c r="R30" s="206">
        <v>12.33</v>
      </c>
      <c r="S30" s="206">
        <v>7.7</v>
      </c>
      <c r="T30" s="206">
        <v>0</v>
      </c>
      <c r="U30" s="206">
        <v>20.62</v>
      </c>
      <c r="V30" s="206">
        <v>6.13</v>
      </c>
      <c r="W30" s="206">
        <v>10.29</v>
      </c>
      <c r="X30" s="206">
        <v>43.59</v>
      </c>
      <c r="Y30" s="206">
        <v>0</v>
      </c>
      <c r="Z30" s="206">
        <v>37.409999999999997</v>
      </c>
      <c r="AA30" s="206">
        <v>23.64</v>
      </c>
      <c r="AB30" s="206">
        <v>0</v>
      </c>
      <c r="AC30" s="206">
        <v>10.98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5.75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385.28</v>
      </c>
      <c r="M31" s="206">
        <v>26.76</v>
      </c>
      <c r="N31" s="206">
        <v>34.47</v>
      </c>
      <c r="O31" s="206">
        <v>0</v>
      </c>
      <c r="P31" s="206">
        <v>19.079999999999998</v>
      </c>
      <c r="Q31" s="206">
        <v>6.38</v>
      </c>
      <c r="R31" s="206">
        <v>12.33</v>
      </c>
      <c r="S31" s="206">
        <v>7.7</v>
      </c>
      <c r="T31" s="206">
        <v>0</v>
      </c>
      <c r="U31" s="206">
        <v>20.62</v>
      </c>
      <c r="V31" s="206">
        <v>6.13</v>
      </c>
      <c r="W31" s="206">
        <v>10.29</v>
      </c>
      <c r="X31" s="206">
        <v>43.59</v>
      </c>
      <c r="Y31" s="206">
        <v>0</v>
      </c>
      <c r="Z31" s="206">
        <v>37.409999999999997</v>
      </c>
      <c r="AA31" s="206">
        <v>23.64</v>
      </c>
      <c r="AB31" s="206">
        <v>0</v>
      </c>
      <c r="AC31" s="206">
        <v>10.98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13.03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385.28</v>
      </c>
      <c r="M32" s="206">
        <v>26.76</v>
      </c>
      <c r="N32" s="206">
        <v>34.47</v>
      </c>
      <c r="O32" s="206">
        <v>0</v>
      </c>
      <c r="P32" s="206">
        <v>19.079999999999998</v>
      </c>
      <c r="Q32" s="206">
        <v>6.38</v>
      </c>
      <c r="R32" s="206">
        <v>12.33</v>
      </c>
      <c r="S32" s="206">
        <v>7.7</v>
      </c>
      <c r="T32" s="206">
        <v>0</v>
      </c>
      <c r="U32" s="206">
        <v>20.62</v>
      </c>
      <c r="V32" s="206">
        <v>6.13</v>
      </c>
      <c r="W32" s="206">
        <v>10.29</v>
      </c>
      <c r="X32" s="206">
        <v>43.59</v>
      </c>
      <c r="Y32" s="206">
        <v>0</v>
      </c>
      <c r="Z32" s="206">
        <v>37.409999999999997</v>
      </c>
      <c r="AA32" s="206">
        <v>23.64</v>
      </c>
      <c r="AB32" s="206">
        <v>0</v>
      </c>
      <c r="AC32" s="206">
        <v>10.98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385.28</v>
      </c>
      <c r="M33" s="206">
        <v>26.76</v>
      </c>
      <c r="N33" s="206">
        <v>34.47</v>
      </c>
      <c r="O33" s="206">
        <v>0</v>
      </c>
      <c r="P33" s="206">
        <v>19.079999999999998</v>
      </c>
      <c r="Q33" s="206">
        <v>6.38</v>
      </c>
      <c r="R33" s="206">
        <v>12.33</v>
      </c>
      <c r="S33" s="206">
        <v>7.7</v>
      </c>
      <c r="T33" s="206">
        <v>0</v>
      </c>
      <c r="U33" s="206">
        <v>20.62</v>
      </c>
      <c r="V33" s="206">
        <v>6.13</v>
      </c>
      <c r="W33" s="206">
        <v>10.29</v>
      </c>
      <c r="X33" s="206">
        <v>43.59</v>
      </c>
      <c r="Y33" s="206">
        <v>0</v>
      </c>
      <c r="Z33" s="206">
        <v>37.409999999999997</v>
      </c>
      <c r="AA33" s="206">
        <v>23.64</v>
      </c>
      <c r="AB33" s="206">
        <v>0</v>
      </c>
      <c r="AC33" s="206">
        <v>10.98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22.7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385.28</v>
      </c>
      <c r="M34" s="206">
        <v>26.76</v>
      </c>
      <c r="N34" s="206">
        <v>34.47</v>
      </c>
      <c r="O34" s="206">
        <v>0</v>
      </c>
      <c r="P34" s="206">
        <v>19.079999999999998</v>
      </c>
      <c r="Q34" s="206">
        <v>6.38</v>
      </c>
      <c r="R34" s="206">
        <v>12.33</v>
      </c>
      <c r="S34" s="206">
        <v>7.7</v>
      </c>
      <c r="T34" s="206">
        <v>0</v>
      </c>
      <c r="U34" s="206">
        <v>20.62</v>
      </c>
      <c r="V34" s="206">
        <v>6.13</v>
      </c>
      <c r="W34" s="206">
        <v>10.29</v>
      </c>
      <c r="X34" s="206">
        <v>43.59</v>
      </c>
      <c r="Y34" s="206">
        <v>0</v>
      </c>
      <c r="Z34" s="206">
        <v>37.409999999999997</v>
      </c>
      <c r="AA34" s="206">
        <v>23.64</v>
      </c>
      <c r="AB34" s="206">
        <v>0</v>
      </c>
      <c r="AC34" s="206">
        <v>10.98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385.28</v>
      </c>
      <c r="M35" s="206">
        <v>26.76</v>
      </c>
      <c r="N35" s="206">
        <v>34.47</v>
      </c>
      <c r="O35" s="206">
        <v>0</v>
      </c>
      <c r="P35" s="206">
        <v>19.079999999999998</v>
      </c>
      <c r="Q35" s="206">
        <v>6.38</v>
      </c>
      <c r="R35" s="206">
        <v>12.33</v>
      </c>
      <c r="S35" s="206">
        <v>7.7</v>
      </c>
      <c r="T35" s="206">
        <v>0</v>
      </c>
      <c r="U35" s="206">
        <v>20.62</v>
      </c>
      <c r="V35" s="206">
        <v>6.13</v>
      </c>
      <c r="W35" s="206">
        <v>10.29</v>
      </c>
      <c r="X35" s="206">
        <v>43.59</v>
      </c>
      <c r="Y35" s="206">
        <v>0</v>
      </c>
      <c r="Z35" s="206">
        <v>37.409999999999997</v>
      </c>
      <c r="AA35" s="206">
        <v>23.64</v>
      </c>
      <c r="AB35" s="206">
        <v>0</v>
      </c>
      <c r="AC35" s="206">
        <v>10.98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385.28</v>
      </c>
      <c r="M36" s="206">
        <v>26.76</v>
      </c>
      <c r="N36" s="206">
        <v>34.47</v>
      </c>
      <c r="O36" s="206">
        <v>0</v>
      </c>
      <c r="P36" s="206">
        <v>19.079999999999998</v>
      </c>
      <c r="Q36" s="206">
        <v>6.38</v>
      </c>
      <c r="R36" s="206">
        <v>12.33</v>
      </c>
      <c r="S36" s="206">
        <v>7.7</v>
      </c>
      <c r="T36" s="206">
        <v>0</v>
      </c>
      <c r="U36" s="206">
        <v>20.62</v>
      </c>
      <c r="V36" s="206">
        <v>6.13</v>
      </c>
      <c r="W36" s="206">
        <v>10.29</v>
      </c>
      <c r="X36" s="206">
        <v>43.59</v>
      </c>
      <c r="Y36" s="206">
        <v>0</v>
      </c>
      <c r="Z36" s="206">
        <v>37.409999999999997</v>
      </c>
      <c r="AA36" s="206">
        <v>23.64</v>
      </c>
      <c r="AB36" s="206">
        <v>0</v>
      </c>
      <c r="AC36" s="206">
        <v>10.98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385.28</v>
      </c>
      <c r="M37" s="206">
        <v>26.76</v>
      </c>
      <c r="N37" s="206">
        <v>34.47</v>
      </c>
      <c r="O37" s="206">
        <v>0</v>
      </c>
      <c r="P37" s="206">
        <v>19.63</v>
      </c>
      <c r="Q37" s="206">
        <v>6.38</v>
      </c>
      <c r="R37" s="206">
        <v>12.33</v>
      </c>
      <c r="S37" s="206">
        <v>7.7</v>
      </c>
      <c r="T37" s="206">
        <v>0</v>
      </c>
      <c r="U37" s="206">
        <v>20.62</v>
      </c>
      <c r="V37" s="206">
        <v>6.13</v>
      </c>
      <c r="W37" s="206">
        <v>10.29</v>
      </c>
      <c r="X37" s="206">
        <v>43.59</v>
      </c>
      <c r="Y37" s="206">
        <v>0</v>
      </c>
      <c r="Z37" s="206">
        <v>37.409999999999997</v>
      </c>
      <c r="AA37" s="206">
        <v>23.64</v>
      </c>
      <c r="AB37" s="206">
        <v>0</v>
      </c>
      <c r="AC37" s="206">
        <v>10.98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385.28</v>
      </c>
      <c r="M38" s="206">
        <v>26.76</v>
      </c>
      <c r="N38" s="206">
        <v>34.47</v>
      </c>
      <c r="O38" s="206">
        <v>0</v>
      </c>
      <c r="P38" s="206">
        <v>19.64</v>
      </c>
      <c r="Q38" s="206">
        <v>6.38</v>
      </c>
      <c r="R38" s="206">
        <v>12.33</v>
      </c>
      <c r="S38" s="206">
        <v>7.7</v>
      </c>
      <c r="T38" s="206">
        <v>0</v>
      </c>
      <c r="U38" s="206">
        <v>20.62</v>
      </c>
      <c r="V38" s="206">
        <v>6.13</v>
      </c>
      <c r="W38" s="206">
        <v>10.29</v>
      </c>
      <c r="X38" s="206">
        <v>43.59</v>
      </c>
      <c r="Y38" s="206">
        <v>0</v>
      </c>
      <c r="Z38" s="206">
        <v>37.409999999999997</v>
      </c>
      <c r="AA38" s="206">
        <v>23.64</v>
      </c>
      <c r="AB38" s="206">
        <v>0</v>
      </c>
      <c r="AC38" s="206">
        <v>10.98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404.95</v>
      </c>
      <c r="M39" s="206">
        <v>26.76</v>
      </c>
      <c r="N39" s="206">
        <v>34.47</v>
      </c>
      <c r="O39" s="206">
        <v>0</v>
      </c>
      <c r="P39" s="206">
        <v>19.64</v>
      </c>
      <c r="Q39" s="206">
        <v>6.38</v>
      </c>
      <c r="R39" s="206">
        <v>12.33</v>
      </c>
      <c r="S39" s="206">
        <v>7.7</v>
      </c>
      <c r="T39" s="206">
        <v>0</v>
      </c>
      <c r="U39" s="206">
        <v>20.62</v>
      </c>
      <c r="V39" s="206">
        <v>6.13</v>
      </c>
      <c r="W39" s="206">
        <v>10.29</v>
      </c>
      <c r="X39" s="206">
        <v>43.59</v>
      </c>
      <c r="Y39" s="206">
        <v>0</v>
      </c>
      <c r="Z39" s="206">
        <v>37.409999999999997</v>
      </c>
      <c r="AA39" s="206">
        <v>23.64</v>
      </c>
      <c r="AB39" s="206">
        <v>0</v>
      </c>
      <c r="AC39" s="206">
        <v>10.98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425.92</v>
      </c>
      <c r="M40" s="206">
        <v>26.76</v>
      </c>
      <c r="N40" s="206">
        <v>34.47</v>
      </c>
      <c r="O40" s="206">
        <v>0</v>
      </c>
      <c r="P40" s="206">
        <v>19.64</v>
      </c>
      <c r="Q40" s="206">
        <v>6.38</v>
      </c>
      <c r="R40" s="206">
        <v>12.33</v>
      </c>
      <c r="S40" s="206">
        <v>7.7</v>
      </c>
      <c r="T40" s="206">
        <v>0</v>
      </c>
      <c r="U40" s="206">
        <v>20.62</v>
      </c>
      <c r="V40" s="206">
        <v>6.13</v>
      </c>
      <c r="W40" s="206">
        <v>10.29</v>
      </c>
      <c r="X40" s="206">
        <v>43.59</v>
      </c>
      <c r="Y40" s="206">
        <v>0</v>
      </c>
      <c r="Z40" s="206">
        <v>37.409999999999997</v>
      </c>
      <c r="AA40" s="206">
        <v>23.64</v>
      </c>
      <c r="AB40" s="206">
        <v>0</v>
      </c>
      <c r="AC40" s="206">
        <v>10.98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423.43</v>
      </c>
      <c r="M41" s="206">
        <v>26.76</v>
      </c>
      <c r="N41" s="206">
        <v>34.47</v>
      </c>
      <c r="O41" s="206">
        <v>0</v>
      </c>
      <c r="P41" s="206">
        <v>19.64</v>
      </c>
      <c r="Q41" s="206">
        <v>6.38</v>
      </c>
      <c r="R41" s="206">
        <v>12.33</v>
      </c>
      <c r="S41" s="206">
        <v>7.7</v>
      </c>
      <c r="T41" s="206">
        <v>0</v>
      </c>
      <c r="U41" s="206">
        <v>20.62</v>
      </c>
      <c r="V41" s="206">
        <v>6.13</v>
      </c>
      <c r="W41" s="206">
        <v>10.29</v>
      </c>
      <c r="X41" s="206">
        <v>43.59</v>
      </c>
      <c r="Y41" s="206">
        <v>0</v>
      </c>
      <c r="Z41" s="206">
        <v>37.409999999999997</v>
      </c>
      <c r="AA41" s="206">
        <v>23.64</v>
      </c>
      <c r="AB41" s="206">
        <v>0</v>
      </c>
      <c r="AC41" s="206">
        <v>10.98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444.55</v>
      </c>
      <c r="M42" s="206">
        <v>26.76</v>
      </c>
      <c r="N42" s="206">
        <v>34.47</v>
      </c>
      <c r="O42" s="206">
        <v>0</v>
      </c>
      <c r="P42" s="206">
        <v>19.64</v>
      </c>
      <c r="Q42" s="206">
        <v>6.38</v>
      </c>
      <c r="R42" s="206">
        <v>12.33</v>
      </c>
      <c r="S42" s="206">
        <v>7.7</v>
      </c>
      <c r="T42" s="206">
        <v>0</v>
      </c>
      <c r="U42" s="206">
        <v>20.62</v>
      </c>
      <c r="V42" s="206">
        <v>6.13</v>
      </c>
      <c r="W42" s="206">
        <v>10.29</v>
      </c>
      <c r="X42" s="206">
        <v>43.59</v>
      </c>
      <c r="Y42" s="206">
        <v>0</v>
      </c>
      <c r="Z42" s="206">
        <v>37.409999999999997</v>
      </c>
      <c r="AA42" s="206">
        <v>23.64</v>
      </c>
      <c r="AB42" s="206">
        <v>0</v>
      </c>
      <c r="AC42" s="206">
        <v>10.98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438.93</v>
      </c>
      <c r="M43" s="206">
        <v>26.76</v>
      </c>
      <c r="N43" s="206">
        <v>34.47</v>
      </c>
      <c r="O43" s="206">
        <v>0</v>
      </c>
      <c r="P43" s="206">
        <v>19.64</v>
      </c>
      <c r="Q43" s="206">
        <v>6.38</v>
      </c>
      <c r="R43" s="206">
        <v>12.33</v>
      </c>
      <c r="S43" s="206">
        <v>7.7</v>
      </c>
      <c r="T43" s="206">
        <v>0</v>
      </c>
      <c r="U43" s="206">
        <v>20.62</v>
      </c>
      <c r="V43" s="206">
        <v>6.13</v>
      </c>
      <c r="W43" s="206">
        <v>10.29</v>
      </c>
      <c r="X43" s="206">
        <v>43.59</v>
      </c>
      <c r="Y43" s="206">
        <v>0</v>
      </c>
      <c r="Z43" s="206">
        <v>37.409999999999997</v>
      </c>
      <c r="AA43" s="206">
        <v>23.64</v>
      </c>
      <c r="AB43" s="206">
        <v>0</v>
      </c>
      <c r="AC43" s="206">
        <v>10.98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455.58</v>
      </c>
      <c r="M44" s="206">
        <v>26.76</v>
      </c>
      <c r="N44" s="206">
        <v>34.47</v>
      </c>
      <c r="O44" s="206">
        <v>0</v>
      </c>
      <c r="P44" s="206">
        <v>19.64</v>
      </c>
      <c r="Q44" s="206">
        <v>6.38</v>
      </c>
      <c r="R44" s="206">
        <v>12.33</v>
      </c>
      <c r="S44" s="206">
        <v>7.7</v>
      </c>
      <c r="T44" s="206">
        <v>0</v>
      </c>
      <c r="U44" s="206">
        <v>20.62</v>
      </c>
      <c r="V44" s="206">
        <v>6.13</v>
      </c>
      <c r="W44" s="206">
        <v>10.29</v>
      </c>
      <c r="X44" s="206">
        <v>43.59</v>
      </c>
      <c r="Y44" s="206">
        <v>0</v>
      </c>
      <c r="Z44" s="206">
        <v>37.409999999999997</v>
      </c>
      <c r="AA44" s="206">
        <v>23.64</v>
      </c>
      <c r="AB44" s="206">
        <v>0</v>
      </c>
      <c r="AC44" s="206">
        <v>10.98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459.07</v>
      </c>
      <c r="M45" s="206">
        <v>26.76</v>
      </c>
      <c r="N45" s="206">
        <v>34.47</v>
      </c>
      <c r="O45" s="206">
        <v>0</v>
      </c>
      <c r="P45" s="206">
        <v>19.64</v>
      </c>
      <c r="Q45" s="206">
        <v>6.38</v>
      </c>
      <c r="R45" s="206">
        <v>12.33</v>
      </c>
      <c r="S45" s="206">
        <v>7.7</v>
      </c>
      <c r="T45" s="206">
        <v>0</v>
      </c>
      <c r="U45" s="206">
        <v>20.62</v>
      </c>
      <c r="V45" s="206">
        <v>6.13</v>
      </c>
      <c r="W45" s="206">
        <v>10.29</v>
      </c>
      <c r="X45" s="206">
        <v>43.59</v>
      </c>
      <c r="Y45" s="206">
        <v>0</v>
      </c>
      <c r="Z45" s="206">
        <v>37.409999999999997</v>
      </c>
      <c r="AA45" s="206">
        <v>23.64</v>
      </c>
      <c r="AB45" s="206">
        <v>0</v>
      </c>
      <c r="AC45" s="206">
        <v>10.98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459.07</v>
      </c>
      <c r="M46" s="206">
        <v>26.76</v>
      </c>
      <c r="N46" s="206">
        <v>34.47</v>
      </c>
      <c r="O46" s="206">
        <v>0</v>
      </c>
      <c r="P46" s="206">
        <v>19.64</v>
      </c>
      <c r="Q46" s="206">
        <v>6.38</v>
      </c>
      <c r="R46" s="206">
        <v>12.33</v>
      </c>
      <c r="S46" s="206">
        <v>7.7</v>
      </c>
      <c r="T46" s="206">
        <v>0</v>
      </c>
      <c r="U46" s="206">
        <v>20.62</v>
      </c>
      <c r="V46" s="206">
        <v>6.13</v>
      </c>
      <c r="W46" s="206">
        <v>10.29</v>
      </c>
      <c r="X46" s="206">
        <v>43.59</v>
      </c>
      <c r="Y46" s="206">
        <v>0</v>
      </c>
      <c r="Z46" s="206">
        <v>37.409999999999997</v>
      </c>
      <c r="AA46" s="206">
        <v>23.64</v>
      </c>
      <c r="AB46" s="206">
        <v>0</v>
      </c>
      <c r="AC46" s="206">
        <v>10.98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475.72</v>
      </c>
      <c r="M47" s="206">
        <v>26.76</v>
      </c>
      <c r="N47" s="206">
        <v>34.47</v>
      </c>
      <c r="O47" s="206">
        <v>0</v>
      </c>
      <c r="P47" s="206">
        <v>19.64</v>
      </c>
      <c r="Q47" s="206">
        <v>6.38</v>
      </c>
      <c r="R47" s="206">
        <v>12.33</v>
      </c>
      <c r="S47" s="206">
        <v>7.7</v>
      </c>
      <c r="T47" s="206">
        <v>0</v>
      </c>
      <c r="U47" s="206">
        <v>20.62</v>
      </c>
      <c r="V47" s="206">
        <v>6.13</v>
      </c>
      <c r="W47" s="206">
        <v>10.29</v>
      </c>
      <c r="X47" s="206">
        <v>43.59</v>
      </c>
      <c r="Y47" s="206">
        <v>0</v>
      </c>
      <c r="Z47" s="206">
        <v>37.409999999999997</v>
      </c>
      <c r="AA47" s="206">
        <v>23.64</v>
      </c>
      <c r="AB47" s="206">
        <v>0</v>
      </c>
      <c r="AC47" s="206">
        <v>10.98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479.21</v>
      </c>
      <c r="M48" s="206">
        <v>26.76</v>
      </c>
      <c r="N48" s="206">
        <v>34.47</v>
      </c>
      <c r="O48" s="206">
        <v>0</v>
      </c>
      <c r="P48" s="206">
        <v>19.64</v>
      </c>
      <c r="Q48" s="206">
        <v>6.38</v>
      </c>
      <c r="R48" s="206">
        <v>12.33</v>
      </c>
      <c r="S48" s="206">
        <v>7.7</v>
      </c>
      <c r="T48" s="206">
        <v>0</v>
      </c>
      <c r="U48" s="206">
        <v>20.62</v>
      </c>
      <c r="V48" s="206">
        <v>6.13</v>
      </c>
      <c r="W48" s="206">
        <v>10.29</v>
      </c>
      <c r="X48" s="206">
        <v>43.59</v>
      </c>
      <c r="Y48" s="206">
        <v>0</v>
      </c>
      <c r="Z48" s="206">
        <v>37.409999999999997</v>
      </c>
      <c r="AA48" s="206">
        <v>23.64</v>
      </c>
      <c r="AB48" s="206">
        <v>0</v>
      </c>
      <c r="AC48" s="206">
        <v>10.98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495.86</v>
      </c>
      <c r="M49" s="206">
        <v>26.76</v>
      </c>
      <c r="N49" s="206">
        <v>34.47</v>
      </c>
      <c r="O49" s="206">
        <v>0</v>
      </c>
      <c r="P49" s="206">
        <v>19.64</v>
      </c>
      <c r="Q49" s="206">
        <v>6.38</v>
      </c>
      <c r="R49" s="206">
        <v>12.33</v>
      </c>
      <c r="S49" s="206">
        <v>7.7</v>
      </c>
      <c r="T49" s="206">
        <v>0</v>
      </c>
      <c r="U49" s="206">
        <v>20.62</v>
      </c>
      <c r="V49" s="206">
        <v>6.13</v>
      </c>
      <c r="W49" s="206">
        <v>10.29</v>
      </c>
      <c r="X49" s="206">
        <v>43.59</v>
      </c>
      <c r="Y49" s="206">
        <v>0</v>
      </c>
      <c r="Z49" s="206">
        <v>37.409999999999997</v>
      </c>
      <c r="AA49" s="206">
        <v>23.64</v>
      </c>
      <c r="AB49" s="206">
        <v>0</v>
      </c>
      <c r="AC49" s="206">
        <v>10.98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499.35</v>
      </c>
      <c r="M50" s="206">
        <v>26.76</v>
      </c>
      <c r="N50" s="206">
        <v>34.47</v>
      </c>
      <c r="O50" s="206">
        <v>0</v>
      </c>
      <c r="P50" s="206">
        <v>19.64</v>
      </c>
      <c r="Q50" s="206">
        <v>6.38</v>
      </c>
      <c r="R50" s="206">
        <v>12.33</v>
      </c>
      <c r="S50" s="206">
        <v>7.7</v>
      </c>
      <c r="T50" s="206">
        <v>0</v>
      </c>
      <c r="U50" s="206">
        <v>20.62</v>
      </c>
      <c r="V50" s="206">
        <v>6.13</v>
      </c>
      <c r="W50" s="206">
        <v>10.29</v>
      </c>
      <c r="X50" s="206">
        <v>43.59</v>
      </c>
      <c r="Y50" s="206">
        <v>0</v>
      </c>
      <c r="Z50" s="206">
        <v>37.409999999999997</v>
      </c>
      <c r="AA50" s="206">
        <v>23.64</v>
      </c>
      <c r="AB50" s="206">
        <v>0</v>
      </c>
      <c r="AC50" s="206">
        <v>10.98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492.06</v>
      </c>
      <c r="M51" s="206">
        <v>26.76</v>
      </c>
      <c r="N51" s="206">
        <v>34.47</v>
      </c>
      <c r="O51" s="206">
        <v>0</v>
      </c>
      <c r="P51" s="206">
        <v>19.64</v>
      </c>
      <c r="Q51" s="206">
        <v>6.38</v>
      </c>
      <c r="R51" s="206">
        <v>12.33</v>
      </c>
      <c r="S51" s="206">
        <v>7.7</v>
      </c>
      <c r="T51" s="206">
        <v>0</v>
      </c>
      <c r="U51" s="206">
        <v>20.62</v>
      </c>
      <c r="V51" s="206">
        <v>6.13</v>
      </c>
      <c r="W51" s="206">
        <v>10.29</v>
      </c>
      <c r="X51" s="206">
        <v>43.59</v>
      </c>
      <c r="Y51" s="206">
        <v>0</v>
      </c>
      <c r="Z51" s="206">
        <v>37.409999999999997</v>
      </c>
      <c r="AA51" s="206">
        <v>23.64</v>
      </c>
      <c r="AB51" s="206">
        <v>0</v>
      </c>
      <c r="AC51" s="206">
        <v>10.98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500.86</v>
      </c>
      <c r="M52" s="206">
        <v>26.76</v>
      </c>
      <c r="N52" s="206">
        <v>34.47</v>
      </c>
      <c r="O52" s="206">
        <v>0</v>
      </c>
      <c r="P52" s="206">
        <v>19.64</v>
      </c>
      <c r="Q52" s="206">
        <v>6.38</v>
      </c>
      <c r="R52" s="206">
        <v>12.33</v>
      </c>
      <c r="S52" s="206">
        <v>7.7</v>
      </c>
      <c r="T52" s="206">
        <v>0</v>
      </c>
      <c r="U52" s="206">
        <v>20.62</v>
      </c>
      <c r="V52" s="206">
        <v>6.13</v>
      </c>
      <c r="W52" s="206">
        <v>10.29</v>
      </c>
      <c r="X52" s="206">
        <v>43.59</v>
      </c>
      <c r="Y52" s="206">
        <v>0</v>
      </c>
      <c r="Z52" s="206">
        <v>37.409999999999997</v>
      </c>
      <c r="AA52" s="206">
        <v>23.64</v>
      </c>
      <c r="AB52" s="206">
        <v>0</v>
      </c>
      <c r="AC52" s="206">
        <v>10.98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463.67</v>
      </c>
      <c r="M53" s="206">
        <v>26.76</v>
      </c>
      <c r="N53" s="206">
        <v>34.47</v>
      </c>
      <c r="O53" s="206">
        <v>0</v>
      </c>
      <c r="P53" s="206">
        <v>19.64</v>
      </c>
      <c r="Q53" s="206">
        <v>0</v>
      </c>
      <c r="R53" s="206">
        <v>12.33</v>
      </c>
      <c r="S53" s="206">
        <v>0</v>
      </c>
      <c r="T53" s="206">
        <v>0</v>
      </c>
      <c r="U53" s="206">
        <v>20.62</v>
      </c>
      <c r="V53" s="206">
        <v>6.13</v>
      </c>
      <c r="W53" s="206">
        <v>10.29</v>
      </c>
      <c r="X53" s="206">
        <v>43.59</v>
      </c>
      <c r="Y53" s="206">
        <v>0</v>
      </c>
      <c r="Z53" s="206">
        <v>37.409999999999997</v>
      </c>
      <c r="AA53" s="206">
        <v>23.64</v>
      </c>
      <c r="AB53" s="206">
        <v>0</v>
      </c>
      <c r="AC53" s="206">
        <v>10.98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420.33</v>
      </c>
      <c r="M54" s="206">
        <v>26.76</v>
      </c>
      <c r="N54" s="206">
        <v>34.47</v>
      </c>
      <c r="O54" s="206">
        <v>0</v>
      </c>
      <c r="P54" s="206">
        <v>19.64</v>
      </c>
      <c r="Q54" s="206">
        <v>0</v>
      </c>
      <c r="R54" s="206">
        <v>12.33</v>
      </c>
      <c r="S54" s="206">
        <v>0</v>
      </c>
      <c r="T54" s="206">
        <v>0</v>
      </c>
      <c r="U54" s="206">
        <v>20.62</v>
      </c>
      <c r="V54" s="206">
        <v>6.13</v>
      </c>
      <c r="W54" s="206">
        <v>10.29</v>
      </c>
      <c r="X54" s="206">
        <v>43.59</v>
      </c>
      <c r="Y54" s="206">
        <v>0</v>
      </c>
      <c r="Z54" s="206">
        <v>37.409999999999997</v>
      </c>
      <c r="AA54" s="206">
        <v>23.64</v>
      </c>
      <c r="AB54" s="206">
        <v>0</v>
      </c>
      <c r="AC54" s="206">
        <v>10.98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424.14</v>
      </c>
      <c r="M55" s="206">
        <v>26.76</v>
      </c>
      <c r="N55" s="206">
        <v>34.47</v>
      </c>
      <c r="O55" s="206">
        <v>0</v>
      </c>
      <c r="P55" s="206">
        <v>19.64</v>
      </c>
      <c r="Q55" s="206">
        <v>0</v>
      </c>
      <c r="R55" s="206">
        <v>12.33</v>
      </c>
      <c r="S55" s="206">
        <v>0</v>
      </c>
      <c r="T55" s="206">
        <v>0</v>
      </c>
      <c r="U55" s="206">
        <v>20.62</v>
      </c>
      <c r="V55" s="206">
        <v>6.13</v>
      </c>
      <c r="W55" s="206">
        <v>10.29</v>
      </c>
      <c r="X55" s="206">
        <v>43.59</v>
      </c>
      <c r="Y55" s="206">
        <v>0</v>
      </c>
      <c r="Z55" s="206">
        <v>37.409999999999997</v>
      </c>
      <c r="AA55" s="206">
        <v>23.64</v>
      </c>
      <c r="AB55" s="206">
        <v>0</v>
      </c>
      <c r="AC55" s="206">
        <v>10.98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421.3</v>
      </c>
      <c r="M56" s="206">
        <v>26.76</v>
      </c>
      <c r="N56" s="206">
        <v>34.47</v>
      </c>
      <c r="O56" s="206">
        <v>0</v>
      </c>
      <c r="P56" s="206">
        <v>19.64</v>
      </c>
      <c r="Q56" s="206">
        <v>0</v>
      </c>
      <c r="R56" s="206">
        <v>12.33</v>
      </c>
      <c r="S56" s="206">
        <v>0</v>
      </c>
      <c r="T56" s="206">
        <v>0</v>
      </c>
      <c r="U56" s="206">
        <v>20.62</v>
      </c>
      <c r="V56" s="206">
        <v>6.13</v>
      </c>
      <c r="W56" s="206">
        <v>10.29</v>
      </c>
      <c r="X56" s="206">
        <v>43.59</v>
      </c>
      <c r="Y56" s="206">
        <v>0</v>
      </c>
      <c r="Z56" s="206">
        <v>37.409999999999997</v>
      </c>
      <c r="AA56" s="206">
        <v>23.64</v>
      </c>
      <c r="AB56" s="206">
        <v>0</v>
      </c>
      <c r="AC56" s="206">
        <v>10.98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431.85</v>
      </c>
      <c r="M57" s="206">
        <v>26.76</v>
      </c>
      <c r="N57" s="206">
        <v>34.47</v>
      </c>
      <c r="O57" s="206">
        <v>0</v>
      </c>
      <c r="P57" s="206">
        <v>19.64</v>
      </c>
      <c r="Q57" s="206">
        <v>0</v>
      </c>
      <c r="R57" s="206">
        <v>12.33</v>
      </c>
      <c r="S57" s="206">
        <v>0</v>
      </c>
      <c r="T57" s="206">
        <v>0</v>
      </c>
      <c r="U57" s="206">
        <v>20.62</v>
      </c>
      <c r="V57" s="206">
        <v>6.13</v>
      </c>
      <c r="W57" s="206">
        <v>10.29</v>
      </c>
      <c r="X57" s="206">
        <v>43.59</v>
      </c>
      <c r="Y57" s="206">
        <v>0</v>
      </c>
      <c r="Z57" s="206">
        <v>37.409999999999997</v>
      </c>
      <c r="AA57" s="206">
        <v>23.64</v>
      </c>
      <c r="AB57" s="206">
        <v>0</v>
      </c>
      <c r="AC57" s="206">
        <v>10.98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448.52</v>
      </c>
      <c r="M58" s="206">
        <v>26.76</v>
      </c>
      <c r="N58" s="206">
        <v>34.47</v>
      </c>
      <c r="O58" s="206">
        <v>0</v>
      </c>
      <c r="P58" s="206">
        <v>19.64</v>
      </c>
      <c r="Q58" s="206">
        <v>0</v>
      </c>
      <c r="R58" s="206">
        <v>12.33</v>
      </c>
      <c r="S58" s="206">
        <v>0</v>
      </c>
      <c r="T58" s="206">
        <v>0</v>
      </c>
      <c r="U58" s="206">
        <v>20.62</v>
      </c>
      <c r="V58" s="206">
        <v>6.13</v>
      </c>
      <c r="W58" s="206">
        <v>10.29</v>
      </c>
      <c r="X58" s="206">
        <v>43.59</v>
      </c>
      <c r="Y58" s="206">
        <v>0</v>
      </c>
      <c r="Z58" s="206">
        <v>37.409999999999997</v>
      </c>
      <c r="AA58" s="206">
        <v>23.64</v>
      </c>
      <c r="AB58" s="206">
        <v>0</v>
      </c>
      <c r="AC58" s="206">
        <v>10.98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456.9</v>
      </c>
      <c r="M59" s="206">
        <v>26.76</v>
      </c>
      <c r="N59" s="206">
        <v>34.47</v>
      </c>
      <c r="O59" s="206">
        <v>0</v>
      </c>
      <c r="P59" s="206">
        <v>19.64</v>
      </c>
      <c r="Q59" s="206">
        <v>0</v>
      </c>
      <c r="R59" s="206">
        <v>12.33</v>
      </c>
      <c r="S59" s="206">
        <v>0</v>
      </c>
      <c r="T59" s="206">
        <v>0</v>
      </c>
      <c r="U59" s="206">
        <v>20.62</v>
      </c>
      <c r="V59" s="206">
        <v>6.13</v>
      </c>
      <c r="W59" s="206">
        <v>10.29</v>
      </c>
      <c r="X59" s="206">
        <v>43.59</v>
      </c>
      <c r="Y59" s="206">
        <v>0</v>
      </c>
      <c r="Z59" s="206">
        <v>37.409999999999997</v>
      </c>
      <c r="AA59" s="206">
        <v>23.64</v>
      </c>
      <c r="AB59" s="206">
        <v>0</v>
      </c>
      <c r="AC59" s="206">
        <v>10.98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453.93</v>
      </c>
      <c r="M60" s="206">
        <v>26.76</v>
      </c>
      <c r="N60" s="206">
        <v>34.47</v>
      </c>
      <c r="O60" s="206">
        <v>0</v>
      </c>
      <c r="P60" s="206">
        <v>19.64</v>
      </c>
      <c r="Q60" s="206">
        <v>0</v>
      </c>
      <c r="R60" s="206">
        <v>12.33</v>
      </c>
      <c r="S60" s="206">
        <v>0</v>
      </c>
      <c r="T60" s="206">
        <v>0</v>
      </c>
      <c r="U60" s="206">
        <v>20.62</v>
      </c>
      <c r="V60" s="206">
        <v>6.13</v>
      </c>
      <c r="W60" s="206">
        <v>10.29</v>
      </c>
      <c r="X60" s="206">
        <v>43.59</v>
      </c>
      <c r="Y60" s="206">
        <v>0</v>
      </c>
      <c r="Z60" s="206">
        <v>37.409999999999997</v>
      </c>
      <c r="AA60" s="206">
        <v>23.64</v>
      </c>
      <c r="AB60" s="206">
        <v>0</v>
      </c>
      <c r="AC60" s="206">
        <v>10.98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449.14</v>
      </c>
      <c r="M61" s="206">
        <v>26.76</v>
      </c>
      <c r="N61" s="206">
        <v>34.47</v>
      </c>
      <c r="O61" s="206">
        <v>0</v>
      </c>
      <c r="P61" s="206">
        <v>19.64</v>
      </c>
      <c r="Q61" s="206">
        <v>0</v>
      </c>
      <c r="R61" s="206">
        <v>12.33</v>
      </c>
      <c r="S61" s="206">
        <v>0</v>
      </c>
      <c r="T61" s="206">
        <v>0</v>
      </c>
      <c r="U61" s="206">
        <v>20.62</v>
      </c>
      <c r="V61" s="206">
        <v>6.13</v>
      </c>
      <c r="W61" s="206">
        <v>10.29</v>
      </c>
      <c r="X61" s="206">
        <v>43.59</v>
      </c>
      <c r="Y61" s="206">
        <v>0</v>
      </c>
      <c r="Z61" s="206">
        <v>37.409999999999997</v>
      </c>
      <c r="AA61" s="206">
        <v>23.64</v>
      </c>
      <c r="AB61" s="206">
        <v>0</v>
      </c>
      <c r="AC61" s="206">
        <v>10.98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518.65</v>
      </c>
      <c r="M62" s="206">
        <v>26.76</v>
      </c>
      <c r="N62" s="206">
        <v>34.47</v>
      </c>
      <c r="O62" s="206">
        <v>0</v>
      </c>
      <c r="P62" s="206">
        <v>19.64</v>
      </c>
      <c r="Q62" s="206">
        <v>0</v>
      </c>
      <c r="R62" s="206">
        <v>12.33</v>
      </c>
      <c r="S62" s="206">
        <v>0</v>
      </c>
      <c r="T62" s="206">
        <v>0</v>
      </c>
      <c r="U62" s="206">
        <v>20.62</v>
      </c>
      <c r="V62" s="206">
        <v>6.13</v>
      </c>
      <c r="W62" s="206">
        <v>10.29</v>
      </c>
      <c r="X62" s="206">
        <v>43.59</v>
      </c>
      <c r="Y62" s="206">
        <v>0</v>
      </c>
      <c r="Z62" s="206">
        <v>37.409999999999997</v>
      </c>
      <c r="AA62" s="206">
        <v>23.64</v>
      </c>
      <c r="AB62" s="206">
        <v>0</v>
      </c>
      <c r="AC62" s="206">
        <v>10.98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558.17999999999995</v>
      </c>
      <c r="M63" s="206">
        <v>26.76</v>
      </c>
      <c r="N63" s="206">
        <v>34.47</v>
      </c>
      <c r="O63" s="206">
        <v>0</v>
      </c>
      <c r="P63" s="206">
        <v>19.64</v>
      </c>
      <c r="Q63" s="206">
        <v>0</v>
      </c>
      <c r="R63" s="206">
        <v>12.33</v>
      </c>
      <c r="S63" s="206">
        <v>0</v>
      </c>
      <c r="T63" s="206">
        <v>0</v>
      </c>
      <c r="U63" s="206">
        <v>20.62</v>
      </c>
      <c r="V63" s="206">
        <v>6.13</v>
      </c>
      <c r="W63" s="206">
        <v>10.29</v>
      </c>
      <c r="X63" s="206">
        <v>43.59</v>
      </c>
      <c r="Y63" s="206">
        <v>0</v>
      </c>
      <c r="Z63" s="206">
        <v>37.409999999999997</v>
      </c>
      <c r="AA63" s="206">
        <v>23.64</v>
      </c>
      <c r="AB63" s="206">
        <v>0</v>
      </c>
      <c r="AC63" s="206">
        <v>10.98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558.19000000000005</v>
      </c>
      <c r="M64" s="206">
        <v>26.76</v>
      </c>
      <c r="N64" s="206">
        <v>34.47</v>
      </c>
      <c r="O64" s="206">
        <v>0</v>
      </c>
      <c r="P64" s="206">
        <v>19.64</v>
      </c>
      <c r="Q64" s="206">
        <v>0</v>
      </c>
      <c r="R64" s="206">
        <v>12.33</v>
      </c>
      <c r="S64" s="206">
        <v>0</v>
      </c>
      <c r="T64" s="206">
        <v>0</v>
      </c>
      <c r="U64" s="206">
        <v>20.62</v>
      </c>
      <c r="V64" s="206">
        <v>6.13</v>
      </c>
      <c r="W64" s="206">
        <v>10.29</v>
      </c>
      <c r="X64" s="206">
        <v>43.59</v>
      </c>
      <c r="Y64" s="206">
        <v>0</v>
      </c>
      <c r="Z64" s="206">
        <v>37.409999999999997</v>
      </c>
      <c r="AA64" s="206">
        <v>23.64</v>
      </c>
      <c r="AB64" s="206">
        <v>0</v>
      </c>
      <c r="AC64" s="206">
        <v>10.98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558.19000000000005</v>
      </c>
      <c r="M65" s="206">
        <v>26.76</v>
      </c>
      <c r="N65" s="206">
        <v>34.47</v>
      </c>
      <c r="O65" s="206">
        <v>0</v>
      </c>
      <c r="P65" s="206">
        <v>19.64</v>
      </c>
      <c r="Q65" s="206">
        <v>0</v>
      </c>
      <c r="R65" s="206">
        <v>12.33</v>
      </c>
      <c r="S65" s="206">
        <v>0</v>
      </c>
      <c r="T65" s="206">
        <v>0</v>
      </c>
      <c r="U65" s="206">
        <v>20.62</v>
      </c>
      <c r="V65" s="206">
        <v>6.13</v>
      </c>
      <c r="W65" s="206">
        <v>10.29</v>
      </c>
      <c r="X65" s="206">
        <v>43.59</v>
      </c>
      <c r="Y65" s="206">
        <v>0</v>
      </c>
      <c r="Z65" s="206">
        <v>37.409999999999997</v>
      </c>
      <c r="AA65" s="206">
        <v>23.64</v>
      </c>
      <c r="AB65" s="206">
        <v>0</v>
      </c>
      <c r="AC65" s="206">
        <v>10.98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556.74</v>
      </c>
      <c r="M66" s="206">
        <v>26.76</v>
      </c>
      <c r="N66" s="206">
        <v>34.47</v>
      </c>
      <c r="O66" s="206">
        <v>0</v>
      </c>
      <c r="P66" s="206">
        <v>19.64</v>
      </c>
      <c r="Q66" s="206">
        <v>0</v>
      </c>
      <c r="R66" s="206">
        <v>12.33</v>
      </c>
      <c r="S66" s="206">
        <v>0</v>
      </c>
      <c r="T66" s="206">
        <v>0</v>
      </c>
      <c r="U66" s="206">
        <v>20.62</v>
      </c>
      <c r="V66" s="206">
        <v>6.13</v>
      </c>
      <c r="W66" s="206">
        <v>10.29</v>
      </c>
      <c r="X66" s="206">
        <v>43.59</v>
      </c>
      <c r="Y66" s="206">
        <v>0</v>
      </c>
      <c r="Z66" s="206">
        <v>37.409999999999997</v>
      </c>
      <c r="AA66" s="206">
        <v>23.64</v>
      </c>
      <c r="AB66" s="206">
        <v>0</v>
      </c>
      <c r="AC66" s="206">
        <v>10.98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558.17999999999995</v>
      </c>
      <c r="M67" s="206">
        <v>26.76</v>
      </c>
      <c r="N67" s="206">
        <v>34.47</v>
      </c>
      <c r="O67" s="206">
        <v>0</v>
      </c>
      <c r="P67" s="206">
        <v>19.64</v>
      </c>
      <c r="Q67" s="206">
        <v>0</v>
      </c>
      <c r="R67" s="206">
        <v>12.33</v>
      </c>
      <c r="S67" s="206">
        <v>0</v>
      </c>
      <c r="T67" s="206">
        <v>0</v>
      </c>
      <c r="U67" s="206">
        <v>20.62</v>
      </c>
      <c r="V67" s="206">
        <v>6.13</v>
      </c>
      <c r="W67" s="206">
        <v>10.29</v>
      </c>
      <c r="X67" s="206">
        <v>43.59</v>
      </c>
      <c r="Y67" s="206">
        <v>0</v>
      </c>
      <c r="Z67" s="206">
        <v>37.409999999999997</v>
      </c>
      <c r="AA67" s="206">
        <v>23.64</v>
      </c>
      <c r="AB67" s="206">
        <v>0</v>
      </c>
      <c r="AC67" s="206">
        <v>10.98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-0.87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4.53</v>
      </c>
      <c r="L68" s="206">
        <v>558.17999999999995</v>
      </c>
      <c r="M68" s="206">
        <v>26.76</v>
      </c>
      <c r="N68" s="206">
        <v>34.47</v>
      </c>
      <c r="O68" s="206">
        <v>0</v>
      </c>
      <c r="P68" s="206">
        <v>19.64</v>
      </c>
      <c r="Q68" s="206">
        <v>6.38</v>
      </c>
      <c r="R68" s="206">
        <v>12.33</v>
      </c>
      <c r="S68" s="206">
        <v>7.7</v>
      </c>
      <c r="T68" s="206">
        <v>0</v>
      </c>
      <c r="U68" s="206">
        <v>20.62</v>
      </c>
      <c r="V68" s="206">
        <v>6.13</v>
      </c>
      <c r="W68" s="206">
        <v>10.29</v>
      </c>
      <c r="X68" s="206">
        <v>43.59</v>
      </c>
      <c r="Y68" s="206">
        <v>0</v>
      </c>
      <c r="Z68" s="206">
        <v>37.409999999999997</v>
      </c>
      <c r="AA68" s="206">
        <v>23.64</v>
      </c>
      <c r="AB68" s="206">
        <v>0</v>
      </c>
      <c r="AC68" s="206">
        <v>10.98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-0.87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558.17999999999995</v>
      </c>
      <c r="M69" s="206">
        <v>26.76</v>
      </c>
      <c r="N69" s="206">
        <v>34.47</v>
      </c>
      <c r="O69" s="206">
        <v>0</v>
      </c>
      <c r="P69" s="206">
        <v>19.64</v>
      </c>
      <c r="Q69" s="206">
        <v>6.38</v>
      </c>
      <c r="R69" s="206">
        <v>12.33</v>
      </c>
      <c r="S69" s="206">
        <v>7.7</v>
      </c>
      <c r="T69" s="206">
        <v>0</v>
      </c>
      <c r="U69" s="206">
        <v>20.62</v>
      </c>
      <c r="V69" s="206">
        <v>6.13</v>
      </c>
      <c r="W69" s="206">
        <v>10.29</v>
      </c>
      <c r="X69" s="206">
        <v>43.59</v>
      </c>
      <c r="Y69" s="206">
        <v>0</v>
      </c>
      <c r="Z69" s="206">
        <v>37.409999999999997</v>
      </c>
      <c r="AA69" s="206">
        <v>23.64</v>
      </c>
      <c r="AB69" s="206">
        <v>0</v>
      </c>
      <c r="AC69" s="206">
        <v>10.98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-0.87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558.17999999999995</v>
      </c>
      <c r="M70" s="206">
        <v>26.76</v>
      </c>
      <c r="N70" s="206">
        <v>34.47</v>
      </c>
      <c r="O70" s="206">
        <v>0</v>
      </c>
      <c r="P70" s="206">
        <v>19.64</v>
      </c>
      <c r="Q70" s="206">
        <v>6.38</v>
      </c>
      <c r="R70" s="206">
        <v>12.33</v>
      </c>
      <c r="S70" s="206">
        <v>7.7</v>
      </c>
      <c r="T70" s="206">
        <v>0</v>
      </c>
      <c r="U70" s="206">
        <v>20.62</v>
      </c>
      <c r="V70" s="206">
        <v>6.13</v>
      </c>
      <c r="W70" s="206">
        <v>10.29</v>
      </c>
      <c r="X70" s="206">
        <v>43.59</v>
      </c>
      <c r="Y70" s="206">
        <v>0</v>
      </c>
      <c r="Z70" s="206">
        <v>37.409999999999997</v>
      </c>
      <c r="AA70" s="206">
        <v>23.64</v>
      </c>
      <c r="AB70" s="206">
        <v>0</v>
      </c>
      <c r="AC70" s="206">
        <v>10.98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-0.87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22.7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558.17999999999995</v>
      </c>
      <c r="M71" s="206">
        <v>13.09</v>
      </c>
      <c r="N71" s="206">
        <v>34.47</v>
      </c>
      <c r="O71" s="206">
        <v>0</v>
      </c>
      <c r="P71" s="206">
        <v>19.64</v>
      </c>
      <c r="Q71" s="206">
        <v>0</v>
      </c>
      <c r="R71" s="206">
        <v>12.33</v>
      </c>
      <c r="S71" s="206">
        <v>0</v>
      </c>
      <c r="T71" s="206">
        <v>0</v>
      </c>
      <c r="U71" s="206">
        <v>20.62</v>
      </c>
      <c r="V71" s="206">
        <v>6.13</v>
      </c>
      <c r="W71" s="206">
        <v>10.29</v>
      </c>
      <c r="X71" s="206">
        <v>43.59</v>
      </c>
      <c r="Y71" s="206">
        <v>0</v>
      </c>
      <c r="Z71" s="206">
        <v>37.409999999999997</v>
      </c>
      <c r="AA71" s="206">
        <v>23.64</v>
      </c>
      <c r="AB71" s="206">
        <v>0</v>
      </c>
      <c r="AC71" s="206">
        <v>10.98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-0.87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19.899999999999999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558.17999999999995</v>
      </c>
      <c r="M72" s="206">
        <v>13.09</v>
      </c>
      <c r="N72" s="206">
        <v>34.47</v>
      </c>
      <c r="O72" s="206">
        <v>0</v>
      </c>
      <c r="P72" s="206">
        <v>19.64</v>
      </c>
      <c r="Q72" s="206">
        <v>0</v>
      </c>
      <c r="R72" s="206">
        <v>12.33</v>
      </c>
      <c r="S72" s="206">
        <v>0</v>
      </c>
      <c r="T72" s="206">
        <v>0</v>
      </c>
      <c r="U72" s="206">
        <v>20.62</v>
      </c>
      <c r="V72" s="206">
        <v>6.13</v>
      </c>
      <c r="W72" s="206">
        <v>10.29</v>
      </c>
      <c r="X72" s="206">
        <v>43.59</v>
      </c>
      <c r="Y72" s="206">
        <v>0</v>
      </c>
      <c r="Z72" s="206">
        <v>37.409999999999997</v>
      </c>
      <c r="AA72" s="206">
        <v>23.64</v>
      </c>
      <c r="AB72" s="206">
        <v>0</v>
      </c>
      <c r="AC72" s="206">
        <v>7.17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-0.87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9.1999999999999993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558.17999999999995</v>
      </c>
      <c r="M73" s="206">
        <v>13.09</v>
      </c>
      <c r="N73" s="206">
        <v>34.47</v>
      </c>
      <c r="O73" s="206">
        <v>0</v>
      </c>
      <c r="P73" s="206">
        <v>19.64</v>
      </c>
      <c r="Q73" s="206">
        <v>0</v>
      </c>
      <c r="R73" s="206">
        <v>12.66</v>
      </c>
      <c r="S73" s="206">
        <v>0</v>
      </c>
      <c r="T73" s="206">
        <v>0</v>
      </c>
      <c r="U73" s="206">
        <v>20.62</v>
      </c>
      <c r="V73" s="206">
        <v>6.13</v>
      </c>
      <c r="W73" s="206">
        <v>10.29</v>
      </c>
      <c r="X73" s="206">
        <v>43.59</v>
      </c>
      <c r="Y73" s="206">
        <v>0</v>
      </c>
      <c r="Z73" s="206">
        <v>37.409999999999997</v>
      </c>
      <c r="AA73" s="206">
        <v>23.64</v>
      </c>
      <c r="AB73" s="206">
        <v>0</v>
      </c>
      <c r="AC73" s="206">
        <v>10.98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-0.87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558.17999999999995</v>
      </c>
      <c r="M74" s="206">
        <v>13.09</v>
      </c>
      <c r="N74" s="206">
        <v>34.47</v>
      </c>
      <c r="O74" s="206">
        <v>0</v>
      </c>
      <c r="P74" s="206">
        <v>19.64</v>
      </c>
      <c r="Q74" s="206">
        <v>0</v>
      </c>
      <c r="R74" s="206">
        <v>12.66</v>
      </c>
      <c r="S74" s="206">
        <v>0</v>
      </c>
      <c r="T74" s="206">
        <v>0</v>
      </c>
      <c r="U74" s="206">
        <v>20.62</v>
      </c>
      <c r="V74" s="206">
        <v>6.13</v>
      </c>
      <c r="W74" s="206">
        <v>10.29</v>
      </c>
      <c r="X74" s="206">
        <v>43.59</v>
      </c>
      <c r="Y74" s="206">
        <v>0</v>
      </c>
      <c r="Z74" s="206">
        <v>37.409999999999997</v>
      </c>
      <c r="AA74" s="206">
        <v>23.64</v>
      </c>
      <c r="AB74" s="206">
        <v>0</v>
      </c>
      <c r="AC74" s="206">
        <v>10.98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-0.87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1.03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558.17999999999995</v>
      </c>
      <c r="M75" s="206">
        <v>13.09</v>
      </c>
      <c r="N75" s="206">
        <v>34.47</v>
      </c>
      <c r="O75" s="206">
        <v>0</v>
      </c>
      <c r="P75" s="206">
        <v>19.64</v>
      </c>
      <c r="Q75" s="206">
        <v>0</v>
      </c>
      <c r="R75" s="206">
        <v>12.66</v>
      </c>
      <c r="S75" s="206">
        <v>0</v>
      </c>
      <c r="T75" s="206">
        <v>0</v>
      </c>
      <c r="U75" s="206">
        <v>20.62</v>
      </c>
      <c r="V75" s="206">
        <v>6.13</v>
      </c>
      <c r="W75" s="206">
        <v>10.29</v>
      </c>
      <c r="X75" s="206">
        <v>43.59</v>
      </c>
      <c r="Y75" s="206">
        <v>0</v>
      </c>
      <c r="Z75" s="206">
        <v>37.409999999999997</v>
      </c>
      <c r="AA75" s="206">
        <v>23.64</v>
      </c>
      <c r="AB75" s="206">
        <v>0</v>
      </c>
      <c r="AC75" s="206">
        <v>10.98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-0.87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5.63</v>
      </c>
      <c r="L76" s="206">
        <v>558.17999999999995</v>
      </c>
      <c r="M76" s="206">
        <v>13.09</v>
      </c>
      <c r="N76" s="206">
        <v>34.47</v>
      </c>
      <c r="O76" s="206">
        <v>0</v>
      </c>
      <c r="P76" s="206">
        <v>19.64</v>
      </c>
      <c r="Q76" s="206">
        <v>6.49</v>
      </c>
      <c r="R76" s="206">
        <v>12.66</v>
      </c>
      <c r="S76" s="206">
        <v>7.87</v>
      </c>
      <c r="T76" s="206">
        <v>0</v>
      </c>
      <c r="U76" s="206">
        <v>20.62</v>
      </c>
      <c r="V76" s="206">
        <v>6.13</v>
      </c>
      <c r="W76" s="206">
        <v>10.29</v>
      </c>
      <c r="X76" s="206">
        <v>43.59</v>
      </c>
      <c r="Y76" s="206">
        <v>0</v>
      </c>
      <c r="Z76" s="206">
        <v>37.409999999999997</v>
      </c>
      <c r="AA76" s="206">
        <v>23.64</v>
      </c>
      <c r="AB76" s="206">
        <v>0</v>
      </c>
      <c r="AC76" s="206">
        <v>10.98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-0.87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5.88</v>
      </c>
      <c r="L77" s="206">
        <v>558.17999999999995</v>
      </c>
      <c r="M77" s="206">
        <v>13.09</v>
      </c>
      <c r="N77" s="206">
        <v>34.47</v>
      </c>
      <c r="O77" s="206">
        <v>0</v>
      </c>
      <c r="P77" s="206">
        <v>19.64</v>
      </c>
      <c r="Q77" s="206">
        <v>6.49</v>
      </c>
      <c r="R77" s="206">
        <v>6.35</v>
      </c>
      <c r="S77" s="206">
        <v>7.87</v>
      </c>
      <c r="T77" s="206">
        <v>0</v>
      </c>
      <c r="U77" s="206">
        <v>20.62</v>
      </c>
      <c r="V77" s="206">
        <v>6.13</v>
      </c>
      <c r="W77" s="206">
        <v>10.29</v>
      </c>
      <c r="X77" s="206">
        <v>43.59</v>
      </c>
      <c r="Y77" s="206">
        <v>0</v>
      </c>
      <c r="Z77" s="206">
        <v>37.409999999999997</v>
      </c>
      <c r="AA77" s="206">
        <v>23.64</v>
      </c>
      <c r="AB77" s="206">
        <v>0</v>
      </c>
      <c r="AC77" s="206">
        <v>10.98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-0.87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5.88</v>
      </c>
      <c r="L78" s="206">
        <v>558.17999999999995</v>
      </c>
      <c r="M78" s="206">
        <v>13.09</v>
      </c>
      <c r="N78" s="206">
        <v>34.47</v>
      </c>
      <c r="O78" s="206">
        <v>0</v>
      </c>
      <c r="P78" s="206">
        <v>19.64</v>
      </c>
      <c r="Q78" s="206">
        <v>6.49</v>
      </c>
      <c r="R78" s="206">
        <v>6.35</v>
      </c>
      <c r="S78" s="206">
        <v>7.87</v>
      </c>
      <c r="T78" s="206">
        <v>0</v>
      </c>
      <c r="U78" s="206">
        <v>20.62</v>
      </c>
      <c r="V78" s="206">
        <v>6.13</v>
      </c>
      <c r="W78" s="206">
        <v>10.29</v>
      </c>
      <c r="X78" s="206">
        <v>43.59</v>
      </c>
      <c r="Y78" s="206">
        <v>0</v>
      </c>
      <c r="Z78" s="206">
        <v>37.409999999999997</v>
      </c>
      <c r="AA78" s="206">
        <v>23.64</v>
      </c>
      <c r="AB78" s="206">
        <v>0</v>
      </c>
      <c r="AC78" s="206">
        <v>10.98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-0.87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6.12</v>
      </c>
      <c r="L79" s="206">
        <v>558.17999999999995</v>
      </c>
      <c r="M79" s="206">
        <v>13.09</v>
      </c>
      <c r="N79" s="206">
        <v>34.47</v>
      </c>
      <c r="O79" s="206">
        <v>0</v>
      </c>
      <c r="P79" s="206">
        <v>19.64</v>
      </c>
      <c r="Q79" s="206">
        <v>6.49</v>
      </c>
      <c r="R79" s="206">
        <v>6.35</v>
      </c>
      <c r="S79" s="206">
        <v>7.87</v>
      </c>
      <c r="T79" s="206">
        <v>0</v>
      </c>
      <c r="U79" s="206">
        <v>20.62</v>
      </c>
      <c r="V79" s="206">
        <v>6.13</v>
      </c>
      <c r="W79" s="206">
        <v>10.29</v>
      </c>
      <c r="X79" s="206">
        <v>43.59</v>
      </c>
      <c r="Y79" s="206">
        <v>0</v>
      </c>
      <c r="Z79" s="206">
        <v>37.409999999999997</v>
      </c>
      <c r="AA79" s="206">
        <v>23.64</v>
      </c>
      <c r="AB79" s="206">
        <v>0</v>
      </c>
      <c r="AC79" s="206">
        <v>10.98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-0.87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6.36</v>
      </c>
      <c r="L80" s="206">
        <v>558.17999999999995</v>
      </c>
      <c r="M80" s="206">
        <v>13.09</v>
      </c>
      <c r="N80" s="206">
        <v>34.47</v>
      </c>
      <c r="O80" s="206">
        <v>0</v>
      </c>
      <c r="P80" s="206">
        <v>19.64</v>
      </c>
      <c r="Q80" s="206">
        <v>6.49</v>
      </c>
      <c r="R80" s="206">
        <v>6.35</v>
      </c>
      <c r="S80" s="206">
        <v>7.87</v>
      </c>
      <c r="T80" s="206">
        <v>0</v>
      </c>
      <c r="U80" s="206">
        <v>20.62</v>
      </c>
      <c r="V80" s="206">
        <v>6.13</v>
      </c>
      <c r="W80" s="206">
        <v>10.29</v>
      </c>
      <c r="X80" s="206">
        <v>43.59</v>
      </c>
      <c r="Y80" s="206">
        <v>0</v>
      </c>
      <c r="Z80" s="206">
        <v>37.409999999999997</v>
      </c>
      <c r="AA80" s="206">
        <v>23.64</v>
      </c>
      <c r="AB80" s="206">
        <v>0</v>
      </c>
      <c r="AC80" s="206">
        <v>10.98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-0.87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6.36</v>
      </c>
      <c r="L81" s="206">
        <v>558.17999999999995</v>
      </c>
      <c r="M81" s="206">
        <v>13.09</v>
      </c>
      <c r="N81" s="206">
        <v>34.47</v>
      </c>
      <c r="O81" s="206">
        <v>0</v>
      </c>
      <c r="P81" s="206">
        <v>19.64</v>
      </c>
      <c r="Q81" s="206">
        <v>6.49</v>
      </c>
      <c r="R81" s="206">
        <v>5.35</v>
      </c>
      <c r="S81" s="206">
        <v>7.87</v>
      </c>
      <c r="T81" s="206">
        <v>0</v>
      </c>
      <c r="U81" s="206">
        <v>20.62</v>
      </c>
      <c r="V81" s="206">
        <v>6.13</v>
      </c>
      <c r="W81" s="206">
        <v>10.29</v>
      </c>
      <c r="X81" s="206">
        <v>43.59</v>
      </c>
      <c r="Y81" s="206">
        <v>0</v>
      </c>
      <c r="Z81" s="206">
        <v>37.409999999999997</v>
      </c>
      <c r="AA81" s="206">
        <v>23.64</v>
      </c>
      <c r="AB81" s="206">
        <v>0</v>
      </c>
      <c r="AC81" s="206">
        <v>10.98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-0.87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6.61</v>
      </c>
      <c r="L82" s="206">
        <v>558.17999999999995</v>
      </c>
      <c r="M82" s="206">
        <v>13.09</v>
      </c>
      <c r="N82" s="206">
        <v>34.47</v>
      </c>
      <c r="O82" s="206">
        <v>0</v>
      </c>
      <c r="P82" s="206">
        <v>19.64</v>
      </c>
      <c r="Q82" s="206">
        <v>6.49</v>
      </c>
      <c r="R82" s="206">
        <v>5.35</v>
      </c>
      <c r="S82" s="206">
        <v>7.87</v>
      </c>
      <c r="T82" s="206">
        <v>0</v>
      </c>
      <c r="U82" s="206">
        <v>20.62</v>
      </c>
      <c r="V82" s="206">
        <v>6.13</v>
      </c>
      <c r="W82" s="206">
        <v>10.29</v>
      </c>
      <c r="X82" s="206">
        <v>43.59</v>
      </c>
      <c r="Y82" s="206">
        <v>0</v>
      </c>
      <c r="Z82" s="206">
        <v>37.409999999999997</v>
      </c>
      <c r="AA82" s="206">
        <v>23.64</v>
      </c>
      <c r="AB82" s="206">
        <v>0</v>
      </c>
      <c r="AC82" s="206">
        <v>10.98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-0.87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6.86</v>
      </c>
      <c r="L83" s="206">
        <v>558.17999999999995</v>
      </c>
      <c r="M83" s="206">
        <v>13.09</v>
      </c>
      <c r="N83" s="206">
        <v>34.47</v>
      </c>
      <c r="O83" s="206">
        <v>0</v>
      </c>
      <c r="P83" s="206">
        <v>19.64</v>
      </c>
      <c r="Q83" s="206">
        <v>6.49</v>
      </c>
      <c r="R83" s="206">
        <v>5.35</v>
      </c>
      <c r="S83" s="206">
        <v>7.87</v>
      </c>
      <c r="T83" s="206">
        <v>0</v>
      </c>
      <c r="U83" s="206">
        <v>20.62</v>
      </c>
      <c r="V83" s="206">
        <v>6.13</v>
      </c>
      <c r="W83" s="206">
        <v>10.29</v>
      </c>
      <c r="X83" s="206">
        <v>43.59</v>
      </c>
      <c r="Y83" s="206">
        <v>0</v>
      </c>
      <c r="Z83" s="206">
        <v>37.409999999999997</v>
      </c>
      <c r="AA83" s="206">
        <v>23.64</v>
      </c>
      <c r="AB83" s="206">
        <v>0</v>
      </c>
      <c r="AC83" s="206">
        <v>10.98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-0.87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6.86</v>
      </c>
      <c r="L84" s="206">
        <v>558.17999999999995</v>
      </c>
      <c r="M84" s="206">
        <v>13.09</v>
      </c>
      <c r="N84" s="206">
        <v>34.47</v>
      </c>
      <c r="O84" s="206">
        <v>0</v>
      </c>
      <c r="P84" s="206">
        <v>19.64</v>
      </c>
      <c r="Q84" s="206">
        <v>6.49</v>
      </c>
      <c r="R84" s="206">
        <v>5.35</v>
      </c>
      <c r="S84" s="206">
        <v>7.87</v>
      </c>
      <c r="T84" s="206">
        <v>0</v>
      </c>
      <c r="U84" s="206">
        <v>20.62</v>
      </c>
      <c r="V84" s="206">
        <v>6.13</v>
      </c>
      <c r="W84" s="206">
        <v>10.29</v>
      </c>
      <c r="X84" s="206">
        <v>43.59</v>
      </c>
      <c r="Y84" s="206">
        <v>0</v>
      </c>
      <c r="Z84" s="206">
        <v>37.409999999999997</v>
      </c>
      <c r="AA84" s="206">
        <v>23.64</v>
      </c>
      <c r="AB84" s="206">
        <v>0</v>
      </c>
      <c r="AC84" s="206">
        <v>10.98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-0.87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7.1</v>
      </c>
      <c r="L85" s="206">
        <v>558.17999999999995</v>
      </c>
      <c r="M85" s="206">
        <v>13.09</v>
      </c>
      <c r="N85" s="206">
        <v>34.47</v>
      </c>
      <c r="O85" s="206">
        <v>0</v>
      </c>
      <c r="P85" s="206">
        <v>19.64</v>
      </c>
      <c r="Q85" s="206">
        <v>6.49</v>
      </c>
      <c r="R85" s="206">
        <v>5.35</v>
      </c>
      <c r="S85" s="206">
        <v>7.87</v>
      </c>
      <c r="T85" s="206">
        <v>0</v>
      </c>
      <c r="U85" s="206">
        <v>20.62</v>
      </c>
      <c r="V85" s="206">
        <v>6.13</v>
      </c>
      <c r="W85" s="206">
        <v>10.29</v>
      </c>
      <c r="X85" s="206">
        <v>43.59</v>
      </c>
      <c r="Y85" s="206">
        <v>0</v>
      </c>
      <c r="Z85" s="206">
        <v>37.409999999999997</v>
      </c>
      <c r="AA85" s="206">
        <v>23.64</v>
      </c>
      <c r="AB85" s="206">
        <v>0</v>
      </c>
      <c r="AC85" s="206">
        <v>10.98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-0.87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7.35</v>
      </c>
      <c r="L86" s="206">
        <v>558.17999999999995</v>
      </c>
      <c r="M86" s="206">
        <v>13.09</v>
      </c>
      <c r="N86" s="206">
        <v>34.47</v>
      </c>
      <c r="O86" s="206">
        <v>0</v>
      </c>
      <c r="P86" s="206">
        <v>19.64</v>
      </c>
      <c r="Q86" s="206">
        <v>6.49</v>
      </c>
      <c r="R86" s="206">
        <v>5.85</v>
      </c>
      <c r="S86" s="206">
        <v>7.87</v>
      </c>
      <c r="T86" s="206">
        <v>0</v>
      </c>
      <c r="U86" s="206">
        <v>20.62</v>
      </c>
      <c r="V86" s="206">
        <v>6.13</v>
      </c>
      <c r="W86" s="206">
        <v>10.29</v>
      </c>
      <c r="X86" s="206">
        <v>43.59</v>
      </c>
      <c r="Y86" s="206">
        <v>0</v>
      </c>
      <c r="Z86" s="206">
        <v>37.409999999999997</v>
      </c>
      <c r="AA86" s="206">
        <v>23.64</v>
      </c>
      <c r="AB86" s="206">
        <v>0</v>
      </c>
      <c r="AC86" s="206">
        <v>10.98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-0.87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7.35</v>
      </c>
      <c r="L87" s="206">
        <v>558.17999999999995</v>
      </c>
      <c r="M87" s="206">
        <v>13.09</v>
      </c>
      <c r="N87" s="206">
        <v>34.47</v>
      </c>
      <c r="O87" s="206">
        <v>0</v>
      </c>
      <c r="P87" s="206">
        <v>19.64</v>
      </c>
      <c r="Q87" s="206">
        <v>6.49</v>
      </c>
      <c r="R87" s="206">
        <v>5.69</v>
      </c>
      <c r="S87" s="206">
        <v>7.87</v>
      </c>
      <c r="T87" s="206">
        <v>0</v>
      </c>
      <c r="U87" s="206">
        <v>20.62</v>
      </c>
      <c r="V87" s="206">
        <v>6.13</v>
      </c>
      <c r="W87" s="206">
        <v>10.29</v>
      </c>
      <c r="X87" s="206">
        <v>43.59</v>
      </c>
      <c r="Y87" s="206">
        <v>0</v>
      </c>
      <c r="Z87" s="206">
        <v>37.409999999999997</v>
      </c>
      <c r="AA87" s="206">
        <v>23.64</v>
      </c>
      <c r="AB87" s="206">
        <v>0</v>
      </c>
      <c r="AC87" s="206">
        <v>10.98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-0.87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7.59</v>
      </c>
      <c r="L88" s="206">
        <v>558.17999999999995</v>
      </c>
      <c r="M88" s="206">
        <v>13.09</v>
      </c>
      <c r="N88" s="206">
        <v>34.47</v>
      </c>
      <c r="O88" s="206">
        <v>0</v>
      </c>
      <c r="P88" s="206">
        <v>19.64</v>
      </c>
      <c r="Q88" s="206">
        <v>6.49</v>
      </c>
      <c r="R88" s="206">
        <v>5.69</v>
      </c>
      <c r="S88" s="206">
        <v>7.87</v>
      </c>
      <c r="T88" s="206">
        <v>0</v>
      </c>
      <c r="U88" s="206">
        <v>20.62</v>
      </c>
      <c r="V88" s="206">
        <v>6.13</v>
      </c>
      <c r="W88" s="206">
        <v>10.29</v>
      </c>
      <c r="X88" s="206">
        <v>43.59</v>
      </c>
      <c r="Y88" s="206">
        <v>0</v>
      </c>
      <c r="Z88" s="206">
        <v>37.409999999999997</v>
      </c>
      <c r="AA88" s="206">
        <v>23.64</v>
      </c>
      <c r="AB88" s="206">
        <v>0</v>
      </c>
      <c r="AC88" s="206">
        <v>10.98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-0.87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7.83</v>
      </c>
      <c r="L89" s="206">
        <v>558.17999999999995</v>
      </c>
      <c r="M89" s="206">
        <v>13.09</v>
      </c>
      <c r="N89" s="206">
        <v>34.47</v>
      </c>
      <c r="O89" s="206">
        <v>0</v>
      </c>
      <c r="P89" s="206">
        <v>19.64</v>
      </c>
      <c r="Q89" s="206">
        <v>6.49</v>
      </c>
      <c r="R89" s="206">
        <v>5.69</v>
      </c>
      <c r="S89" s="206">
        <v>7.87</v>
      </c>
      <c r="T89" s="206">
        <v>0</v>
      </c>
      <c r="U89" s="206">
        <v>20.62</v>
      </c>
      <c r="V89" s="206">
        <v>6.13</v>
      </c>
      <c r="W89" s="206">
        <v>10.29</v>
      </c>
      <c r="X89" s="206">
        <v>43.59</v>
      </c>
      <c r="Y89" s="206">
        <v>0</v>
      </c>
      <c r="Z89" s="206">
        <v>37.409999999999997</v>
      </c>
      <c r="AA89" s="206">
        <v>23.64</v>
      </c>
      <c r="AB89" s="206">
        <v>0</v>
      </c>
      <c r="AC89" s="206">
        <v>10.98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-0.87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7.83</v>
      </c>
      <c r="L90" s="206">
        <v>558.17999999999995</v>
      </c>
      <c r="M90" s="206">
        <v>13.09</v>
      </c>
      <c r="N90" s="206">
        <v>34.47</v>
      </c>
      <c r="O90" s="206">
        <v>0</v>
      </c>
      <c r="P90" s="206">
        <v>19.64</v>
      </c>
      <c r="Q90" s="206">
        <v>6.49</v>
      </c>
      <c r="R90" s="206">
        <v>5.69</v>
      </c>
      <c r="S90" s="206">
        <v>7.87</v>
      </c>
      <c r="T90" s="206">
        <v>0</v>
      </c>
      <c r="U90" s="206">
        <v>20.62</v>
      </c>
      <c r="V90" s="206">
        <v>6.13</v>
      </c>
      <c r="W90" s="206">
        <v>10.29</v>
      </c>
      <c r="X90" s="206">
        <v>43.59</v>
      </c>
      <c r="Y90" s="206">
        <v>0</v>
      </c>
      <c r="Z90" s="206">
        <v>37.409999999999997</v>
      </c>
      <c r="AA90" s="206">
        <v>23.64</v>
      </c>
      <c r="AB90" s="206">
        <v>0</v>
      </c>
      <c r="AC90" s="206">
        <v>10.98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-0.87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8.07</v>
      </c>
      <c r="L91" s="206">
        <v>558.17999999999995</v>
      </c>
      <c r="M91" s="206">
        <v>13.09</v>
      </c>
      <c r="N91" s="206">
        <v>34.47</v>
      </c>
      <c r="O91" s="206">
        <v>0</v>
      </c>
      <c r="P91" s="206">
        <v>19.64</v>
      </c>
      <c r="Q91" s="206">
        <v>6.49</v>
      </c>
      <c r="R91" s="206">
        <v>5.69</v>
      </c>
      <c r="S91" s="206">
        <v>7.81</v>
      </c>
      <c r="T91" s="206">
        <v>0</v>
      </c>
      <c r="U91" s="206">
        <v>20.62</v>
      </c>
      <c r="V91" s="206">
        <v>6.13</v>
      </c>
      <c r="W91" s="206">
        <v>10.29</v>
      </c>
      <c r="X91" s="206">
        <v>43.59</v>
      </c>
      <c r="Y91" s="206">
        <v>0</v>
      </c>
      <c r="Z91" s="206">
        <v>37.409999999999997</v>
      </c>
      <c r="AA91" s="206">
        <v>23.64</v>
      </c>
      <c r="AB91" s="206">
        <v>0</v>
      </c>
      <c r="AC91" s="206">
        <v>10.98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-0.87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8.07</v>
      </c>
      <c r="L92" s="206">
        <v>558.17999999999995</v>
      </c>
      <c r="M92" s="206">
        <v>13.09</v>
      </c>
      <c r="N92" s="206">
        <v>34.47</v>
      </c>
      <c r="O92" s="206">
        <v>0</v>
      </c>
      <c r="P92" s="206">
        <v>19.64</v>
      </c>
      <c r="Q92" s="206">
        <v>6.49</v>
      </c>
      <c r="R92" s="206">
        <v>5.69</v>
      </c>
      <c r="S92" s="206">
        <v>7.87</v>
      </c>
      <c r="T92" s="206">
        <v>0</v>
      </c>
      <c r="U92" s="206">
        <v>20.62</v>
      </c>
      <c r="V92" s="206">
        <v>6.13</v>
      </c>
      <c r="W92" s="206">
        <v>10.29</v>
      </c>
      <c r="X92" s="206">
        <v>43.59</v>
      </c>
      <c r="Y92" s="206">
        <v>0</v>
      </c>
      <c r="Z92" s="206">
        <v>37.409999999999997</v>
      </c>
      <c r="AA92" s="206">
        <v>23.64</v>
      </c>
      <c r="AB92" s="206">
        <v>0</v>
      </c>
      <c r="AC92" s="206">
        <v>10.98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-0.87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8.32</v>
      </c>
      <c r="L93" s="206">
        <v>558.17999999999995</v>
      </c>
      <c r="M93" s="206">
        <v>13.09</v>
      </c>
      <c r="N93" s="206">
        <v>34.47</v>
      </c>
      <c r="O93" s="206">
        <v>0</v>
      </c>
      <c r="P93" s="206">
        <v>19.64</v>
      </c>
      <c r="Q93" s="206">
        <v>6.49</v>
      </c>
      <c r="R93" s="206">
        <v>5.69</v>
      </c>
      <c r="S93" s="206">
        <v>7.87</v>
      </c>
      <c r="T93" s="206">
        <v>0</v>
      </c>
      <c r="U93" s="206">
        <v>20.62</v>
      </c>
      <c r="V93" s="206">
        <v>6.13</v>
      </c>
      <c r="W93" s="206">
        <v>10.29</v>
      </c>
      <c r="X93" s="206">
        <v>43.59</v>
      </c>
      <c r="Y93" s="206">
        <v>0</v>
      </c>
      <c r="Z93" s="206">
        <v>37.409999999999997</v>
      </c>
      <c r="AA93" s="206">
        <v>23.64</v>
      </c>
      <c r="AB93" s="206">
        <v>0</v>
      </c>
      <c r="AC93" s="206">
        <v>7.36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-0.87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8.57</v>
      </c>
      <c r="L94" s="206">
        <v>558.17999999999995</v>
      </c>
      <c r="M94" s="206">
        <v>13.09</v>
      </c>
      <c r="N94" s="206">
        <v>34.47</v>
      </c>
      <c r="O94" s="206">
        <v>0</v>
      </c>
      <c r="P94" s="206">
        <v>19.64</v>
      </c>
      <c r="Q94" s="206">
        <v>6.49</v>
      </c>
      <c r="R94" s="206">
        <v>5.69</v>
      </c>
      <c r="S94" s="206">
        <v>7.87</v>
      </c>
      <c r="T94" s="206">
        <v>0</v>
      </c>
      <c r="U94" s="206">
        <v>20.62</v>
      </c>
      <c r="V94" s="206">
        <v>6.13</v>
      </c>
      <c r="W94" s="206">
        <v>10.29</v>
      </c>
      <c r="X94" s="206">
        <v>43.59</v>
      </c>
      <c r="Y94" s="206">
        <v>0</v>
      </c>
      <c r="Z94" s="206">
        <v>37.409999999999997</v>
      </c>
      <c r="AA94" s="206">
        <v>23.64</v>
      </c>
      <c r="AB94" s="206">
        <v>0</v>
      </c>
      <c r="AC94" s="206">
        <v>7.36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-0.87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8.57</v>
      </c>
      <c r="L95" s="206">
        <v>558.17999999999995</v>
      </c>
      <c r="M95" s="206">
        <v>13.09</v>
      </c>
      <c r="N95" s="206">
        <v>34.47</v>
      </c>
      <c r="O95" s="206">
        <v>0</v>
      </c>
      <c r="P95" s="206">
        <v>19.64</v>
      </c>
      <c r="Q95" s="206">
        <v>6.49</v>
      </c>
      <c r="R95" s="206">
        <v>5.69</v>
      </c>
      <c r="S95" s="206">
        <v>7.87</v>
      </c>
      <c r="T95" s="206">
        <v>0</v>
      </c>
      <c r="U95" s="206">
        <v>20.62</v>
      </c>
      <c r="V95" s="206">
        <v>6.13</v>
      </c>
      <c r="W95" s="206">
        <v>10.29</v>
      </c>
      <c r="X95" s="206">
        <v>43.59</v>
      </c>
      <c r="Y95" s="206">
        <v>0</v>
      </c>
      <c r="Z95" s="206">
        <v>37.409999999999997</v>
      </c>
      <c r="AA95" s="206">
        <v>23.64</v>
      </c>
      <c r="AB95" s="206">
        <v>0</v>
      </c>
      <c r="AC95" s="206">
        <v>10.98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-0.87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8.57</v>
      </c>
      <c r="L96" s="206">
        <v>558.17999999999995</v>
      </c>
      <c r="M96" s="206">
        <v>13.09</v>
      </c>
      <c r="N96" s="206">
        <v>34.47</v>
      </c>
      <c r="O96" s="206">
        <v>0</v>
      </c>
      <c r="P96" s="206">
        <v>19.64</v>
      </c>
      <c r="Q96" s="206">
        <v>6.43</v>
      </c>
      <c r="R96" s="206">
        <v>5.69</v>
      </c>
      <c r="S96" s="206">
        <v>7.82</v>
      </c>
      <c r="T96" s="206">
        <v>0</v>
      </c>
      <c r="U96" s="206">
        <v>20.62</v>
      </c>
      <c r="V96" s="206">
        <v>6.13</v>
      </c>
      <c r="W96" s="206">
        <v>10.29</v>
      </c>
      <c r="X96" s="206">
        <v>43.59</v>
      </c>
      <c r="Y96" s="206">
        <v>0</v>
      </c>
      <c r="Z96" s="206">
        <v>37.409999999999997</v>
      </c>
      <c r="AA96" s="206">
        <v>23.64</v>
      </c>
      <c r="AB96" s="206">
        <v>0</v>
      </c>
      <c r="AC96" s="206">
        <v>10.98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-0.87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558.17999999999995</v>
      </c>
      <c r="M97" s="206">
        <v>13.09</v>
      </c>
      <c r="N97" s="206">
        <v>34.47</v>
      </c>
      <c r="O97" s="206">
        <v>0</v>
      </c>
      <c r="P97" s="206">
        <v>19.64</v>
      </c>
      <c r="Q97" s="206">
        <v>6.43</v>
      </c>
      <c r="R97" s="206">
        <v>5.69</v>
      </c>
      <c r="S97" s="206">
        <v>7.82</v>
      </c>
      <c r="T97" s="206">
        <v>0</v>
      </c>
      <c r="U97" s="206">
        <v>20.62</v>
      </c>
      <c r="V97" s="206">
        <v>6.13</v>
      </c>
      <c r="W97" s="206">
        <v>10.29</v>
      </c>
      <c r="X97" s="206">
        <v>43.59</v>
      </c>
      <c r="Y97" s="206">
        <v>0</v>
      </c>
      <c r="Z97" s="206">
        <v>37.409999999999997</v>
      </c>
      <c r="AA97" s="206">
        <v>23.64</v>
      </c>
      <c r="AB97" s="206">
        <v>0</v>
      </c>
      <c r="AC97" s="206">
        <v>10.98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-0.87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558.17999999999995</v>
      </c>
      <c r="M98" s="206">
        <v>13.09</v>
      </c>
      <c r="N98" s="206">
        <v>34.47</v>
      </c>
      <c r="O98" s="206">
        <v>0</v>
      </c>
      <c r="P98" s="206">
        <v>19.64</v>
      </c>
      <c r="Q98" s="206">
        <v>6.43</v>
      </c>
      <c r="R98" s="206">
        <v>5.69</v>
      </c>
      <c r="S98" s="206">
        <v>7.82</v>
      </c>
      <c r="T98" s="206">
        <v>0</v>
      </c>
      <c r="U98" s="206">
        <v>20.62</v>
      </c>
      <c r="V98" s="206">
        <v>6.13</v>
      </c>
      <c r="W98" s="206">
        <v>10.29</v>
      </c>
      <c r="X98" s="206">
        <v>43.59</v>
      </c>
      <c r="Y98" s="206">
        <v>0</v>
      </c>
      <c r="Z98" s="206">
        <v>37.409999999999997</v>
      </c>
      <c r="AA98" s="206">
        <v>23.64</v>
      </c>
      <c r="AB98" s="206">
        <v>0</v>
      </c>
      <c r="AC98" s="206">
        <v>10.98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-0.87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8.6437499999999987E-2</v>
      </c>
      <c r="L99">
        <f t="shared" si="0"/>
        <v>11.226532500000003</v>
      </c>
      <c r="M99">
        <f t="shared" si="0"/>
        <v>0.54654999999999998</v>
      </c>
      <c r="N99">
        <f t="shared" si="0"/>
        <v>0.82727999999999846</v>
      </c>
      <c r="O99">
        <f t="shared" si="0"/>
        <v>0</v>
      </c>
      <c r="P99">
        <f t="shared" si="0"/>
        <v>0.466597500000001</v>
      </c>
      <c r="Q99">
        <f t="shared" si="0"/>
        <v>0.1218075</v>
      </c>
      <c r="R99">
        <f t="shared" si="0"/>
        <v>0.26000500000000037</v>
      </c>
      <c r="S99">
        <f t="shared" si="0"/>
        <v>0.14722499999999994</v>
      </c>
      <c r="T99">
        <f t="shared" si="0"/>
        <v>0</v>
      </c>
      <c r="U99">
        <f t="shared" si="0"/>
        <v>0.49487999999999877</v>
      </c>
      <c r="V99">
        <f t="shared" si="0"/>
        <v>0.14711999999999992</v>
      </c>
      <c r="W99">
        <f t="shared" si="0"/>
        <v>0.24695999999999968</v>
      </c>
      <c r="X99">
        <f t="shared" si="0"/>
        <v>1.0461600000000015</v>
      </c>
      <c r="Y99">
        <f t="shared" si="0"/>
        <v>0</v>
      </c>
      <c r="Z99">
        <f t="shared" si="0"/>
        <v>0.89783999999999886</v>
      </c>
      <c r="AA99">
        <f t="shared" si="0"/>
        <v>0.56736000000000064</v>
      </c>
      <c r="AB99">
        <f t="shared" si="0"/>
        <v>0</v>
      </c>
      <c r="AC99">
        <f t="shared" si="0"/>
        <v>0.26075750000000025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-6.9600000000000018E-3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0.23439250000000014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2.0499999999999998</v>
      </c>
      <c r="M3" s="206">
        <v>2.27</v>
      </c>
      <c r="N3" s="206">
        <v>2.41</v>
      </c>
      <c r="O3" s="206">
        <v>1.34</v>
      </c>
      <c r="P3" s="206">
        <v>0</v>
      </c>
      <c r="Q3" s="206">
        <v>0.16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2.0499999999999998</v>
      </c>
      <c r="M4" s="206">
        <v>2.27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2.0499999999999998</v>
      </c>
      <c r="M5" s="206">
        <v>2.27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2.0499999999999998</v>
      </c>
      <c r="M6" s="206">
        <v>2.27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2.0499999999999998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2.0499999999999998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2.0499999999999998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2.0499999999999998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2.0499999999999998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2.0499999999999998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2.0499999999999998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2.0499999999999998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2.0499999999999998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2.0499999999999998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2.0499999999999998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2.0499999999999998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2.0499999999999998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2.0499999999999998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2.0499999999999998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2.0499999999999998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2.0499999999999998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2.0499999999999998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2.0499999999999998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2.0499999999999998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2.0499999999999998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2.0499999999999998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2.0499999999999998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2.0499999999999998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2.0499999999999998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2.0499999999999998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2.0499999999999998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1.83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2.0499999999999998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2.0499999999999998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1.83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2.0499999999999998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1.83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2.0499999999999998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1.83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2.0499999999999998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1.83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1.92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1.81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1.64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1.83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1.58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1.56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1.62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1.63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1.63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1.69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1.83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1.83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1.76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1.83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1.78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1.83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1.98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1.88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2.0499999999999998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1.88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2.1</v>
      </c>
      <c r="M53" s="206">
        <v>2.27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1.88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2.0499999999999998</v>
      </c>
      <c r="M54" s="206">
        <v>2.27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1.88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2.0499999999999998</v>
      </c>
      <c r="M55" s="206">
        <v>2.27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1.83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2.0499999999999998</v>
      </c>
      <c r="M56" s="206">
        <v>2.27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1.83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2.0499999999999998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1.83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2.0499999999999998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1.83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2.0499999999999998</v>
      </c>
      <c r="M59" s="206">
        <v>2.27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1.83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2.0499999999999998</v>
      </c>
      <c r="M60" s="206">
        <v>2.27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1.83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2.0499999999999998</v>
      </c>
      <c r="M61" s="206">
        <v>2.27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1.83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1.91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1.83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2.0499999999999998</v>
      </c>
      <c r="M63" s="206">
        <v>2.27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1.83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2.0499999999999998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1.83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2.0499999999999998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1.83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2.0499999999999998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1.83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2.0499999999999998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1.83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-0.28999999999999998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2.0499999999999998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1.83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-0.28999999999999998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2.0499999999999998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1.83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-0.28999999999999998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2.0499999999999998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1.83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-0.28999999999999998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2.0499999999999998</v>
      </c>
      <c r="M71" s="206">
        <v>1.1100000000000001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1.83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-0.28999999999999998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2.0499999999999998</v>
      </c>
      <c r="M72" s="206">
        <v>1.1100000000000001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-0.28999999999999998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2.0499999999999998</v>
      </c>
      <c r="M73" s="206">
        <v>1.1100000000000001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1.83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-0.28999999999999998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2.0499999999999998</v>
      </c>
      <c r="M74" s="206">
        <v>1.1100000000000001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1.83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-0.28999999999999998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2.0499999999999998</v>
      </c>
      <c r="M75" s="206">
        <v>1.1100000000000001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1.83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-0.28999999999999998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2.0499999999999998</v>
      </c>
      <c r="M76" s="206">
        <v>1.1100000000000001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1.83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-0.28999999999999998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2.0499999999999998</v>
      </c>
      <c r="M77" s="206">
        <v>1.1100000000000001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1.83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-0.28999999999999998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2.0499999999999998</v>
      </c>
      <c r="M78" s="206">
        <v>1.1100000000000001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1.83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-0.28999999999999998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2.0499999999999998</v>
      </c>
      <c r="M79" s="206">
        <v>1.1100000000000001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1.83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-0.28999999999999998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2.0499999999999998</v>
      </c>
      <c r="M80" s="206">
        <v>1.1100000000000001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1.83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-0.28999999999999998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2.0499999999999998</v>
      </c>
      <c r="M81" s="206">
        <v>1.1100000000000001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1.83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-0.28999999999999998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2.0499999999999998</v>
      </c>
      <c r="M82" s="206">
        <v>1.1100000000000001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1.83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-0.28999999999999998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2.0499999999999998</v>
      </c>
      <c r="M83" s="206">
        <v>1.1100000000000001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1.83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-0.28999999999999998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2.0499999999999998</v>
      </c>
      <c r="M84" s="206">
        <v>1.1100000000000001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1.83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-0.28999999999999998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2.0499999999999998</v>
      </c>
      <c r="M85" s="206">
        <v>1.1100000000000001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1.83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-0.28999999999999998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2.0499999999999998</v>
      </c>
      <c r="M86" s="206">
        <v>1.1100000000000001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1.83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-0.28999999999999998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2.0499999999999998</v>
      </c>
      <c r="M87" s="206">
        <v>1.1100000000000001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1.83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-0.28999999999999998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2.0499999999999998</v>
      </c>
      <c r="M88" s="206">
        <v>1.1100000000000001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1.83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-0.28999999999999998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2.0499999999999998</v>
      </c>
      <c r="M89" s="206">
        <v>1.1100000000000001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1.88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-0.28999999999999998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2.0499999999999998</v>
      </c>
      <c r="M90" s="206">
        <v>1.1100000000000001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1.88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-0.28999999999999998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2.0499999999999998</v>
      </c>
      <c r="M91" s="206">
        <v>1.1100000000000001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0.18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1.88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-0.28999999999999998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2.0499999999999998</v>
      </c>
      <c r="M92" s="206">
        <v>1.1100000000000001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1.88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-0.28999999999999998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2.0499999999999998</v>
      </c>
      <c r="M93" s="206">
        <v>1.1100000000000001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1.26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-0.28999999999999998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2.0499999999999998</v>
      </c>
      <c r="M94" s="206">
        <v>1.1100000000000001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1.26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-0.28999999999999998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2.0499999999999998</v>
      </c>
      <c r="M95" s="206">
        <v>1.1100000000000001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1.88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-0.28999999999999998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2.0499999999999998</v>
      </c>
      <c r="M96" s="206">
        <v>1.1100000000000001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0.17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1.88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-0.28999999999999998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2.0499999999999998</v>
      </c>
      <c r="M97" s="206">
        <v>1.1100000000000001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0.17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1.88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-0.28999999999999998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2.0499999999999998</v>
      </c>
      <c r="M98" s="206">
        <v>1.1100000000000001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0.17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1.88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-0.28999999999999998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6.9250000000000023E-3</v>
      </c>
      <c r="L99">
        <f t="shared" si="0"/>
        <v>4.809000000000007E-2</v>
      </c>
      <c r="M99">
        <f t="shared" si="0"/>
        <v>4.6360000000000109E-2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1.1925000000000002E-3</v>
      </c>
      <c r="R99">
        <f t="shared" si="0"/>
        <v>2.7374999999999999E-3</v>
      </c>
      <c r="S99">
        <f t="shared" si="0"/>
        <v>1.7499999999999996E-3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4.3627500000000007E-2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-2.3199999999999991E-3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-7.0000000000000007E-2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-7.0000000000000007E-2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-7.0000000000000007E-2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-7.0000000000000007E-2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-7.0000000000000007E-2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-7.0000000000000007E-2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-7.0000000000000007E-2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-7.0000000000000007E-2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-7.0000000000000007E-2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-7.0000000000000007E-2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-7.0000000000000007E-2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-7.0000000000000007E-2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-7.0000000000000007E-2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-7.0000000000000007E-2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-7.0000000000000007E-2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-7.0000000000000007E-2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-7.0000000000000007E-2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-7.0000000000000007E-2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-7.0000000000000007E-2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-7.0000000000000007E-2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-7.0000000000000007E-2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-7.0000000000000007E-2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-7.0000000000000007E-2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-7.0000000000000007E-2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-7.0000000000000007E-2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-7.0000000000000007E-2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-7.0000000000000007E-2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-7.0000000000000007E-2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-7.0000000000000007E-2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-7.0000000000000007E-2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-7.0000000000000007E-2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-7.0000000000000007E-2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-5.6000000000000017E-4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36.630000000000003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36.630000000000003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36.630000000000003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36.630000000000003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36.630000000000003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36.630000000000003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36.630000000000003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36.630000000000003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36.630000000000003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36.630000000000003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36.630000000000003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36.630000000000003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36.630000000000003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36.630000000000003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36.630000000000003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36.630000000000003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36.630000000000003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36.630000000000003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36.630000000000003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36.630000000000003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36.630000000000003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36.630000000000003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36.630000000000003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36.630000000000003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36.630000000000003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36.630000000000003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36.630000000000003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36.630000000000003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36.630000000000003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36.630000000000003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36.630000000000003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36.630000000000003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36.630000000000003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36.630000000000003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36.630000000000003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36.630000000000003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36.630000000000003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36.630000000000003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36.630000000000003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36.630000000000003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36.630000000000003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36.630000000000003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36.630000000000003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36.630000000000003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36.630000000000003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36.630000000000003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36.630000000000003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36.630000000000003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36.68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36.68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36.68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36.68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36.630000000000003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36.630000000000003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36.630000000000003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36.630000000000003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36.630000000000003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36.630000000000003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36.630000000000003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36.630000000000003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36.630000000000003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36.630000000000003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36.630000000000003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36.630000000000003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36.630000000000003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-4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36.630000000000003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-4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36.630000000000003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-4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36.630000000000003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-4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36.630000000000003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-4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-4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36.630000000000003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-4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36.630000000000003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-4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36.630000000000003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-4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36.630000000000003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-4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36.630000000000003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-4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36.630000000000003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-4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36.630000000000003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-4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36.630000000000003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-4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36.630000000000003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-4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36.630000000000003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-4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36.630000000000003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-4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36.630000000000003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-4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36.630000000000003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-4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36.630000000000003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-4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36.630000000000003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-4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36.630000000000003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-4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36.68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-4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36.68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-4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36.68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-4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36.68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-4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-4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-4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36.68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-4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36.68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-4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36.68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-4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36.68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-4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0.8800475000000012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-3.2000000000000001E-2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14.77</v>
      </c>
      <c r="D3" s="206">
        <v>2.34</v>
      </c>
      <c r="E3" s="206">
        <v>0</v>
      </c>
      <c r="F3" s="206">
        <v>6.19</v>
      </c>
      <c r="G3" s="206">
        <v>9.67</v>
      </c>
      <c r="H3" s="206">
        <v>0</v>
      </c>
      <c r="I3" s="206">
        <v>39.03</v>
      </c>
      <c r="J3" s="206">
        <v>0.98</v>
      </c>
      <c r="K3" s="206">
        <v>9.41</v>
      </c>
      <c r="L3" s="206">
        <v>0.77</v>
      </c>
      <c r="M3" s="206">
        <v>2.31</v>
      </c>
      <c r="N3" s="206">
        <v>1.89</v>
      </c>
      <c r="O3" s="206">
        <v>1.33</v>
      </c>
      <c r="P3" s="206">
        <v>0.04</v>
      </c>
      <c r="Q3" s="206">
        <v>0.35</v>
      </c>
      <c r="R3" s="206">
        <v>0.67</v>
      </c>
      <c r="S3" s="206">
        <v>0.42</v>
      </c>
      <c r="T3" s="206">
        <v>0</v>
      </c>
      <c r="U3" s="206">
        <v>1.91</v>
      </c>
      <c r="V3" s="206">
        <v>0.33</v>
      </c>
      <c r="W3" s="206">
        <v>0.56000000000000005</v>
      </c>
      <c r="X3" s="206">
        <v>2.38</v>
      </c>
      <c r="Y3" s="206">
        <v>0</v>
      </c>
      <c r="Z3" s="206">
        <v>3.32</v>
      </c>
      <c r="AA3" s="206">
        <v>1.29</v>
      </c>
      <c r="AB3" s="206">
        <v>0</v>
      </c>
      <c r="AC3" s="206">
        <v>0.37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-2.4900000000000002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14.77</v>
      </c>
      <c r="D4" s="206">
        <v>2.34</v>
      </c>
      <c r="E4" s="206">
        <v>0</v>
      </c>
      <c r="F4" s="206">
        <v>6.19</v>
      </c>
      <c r="G4" s="206">
        <v>9.67</v>
      </c>
      <c r="H4" s="206">
        <v>0</v>
      </c>
      <c r="I4" s="206">
        <v>39.03</v>
      </c>
      <c r="J4" s="206">
        <v>0.98</v>
      </c>
      <c r="K4" s="206">
        <v>9.41</v>
      </c>
      <c r="L4" s="206">
        <v>0.77</v>
      </c>
      <c r="M4" s="206">
        <v>2.31</v>
      </c>
      <c r="N4" s="206">
        <v>1.89</v>
      </c>
      <c r="O4" s="206">
        <v>1.33</v>
      </c>
      <c r="P4" s="206">
        <v>0.04</v>
      </c>
      <c r="Q4" s="206">
        <v>0.35</v>
      </c>
      <c r="R4" s="206">
        <v>0.67</v>
      </c>
      <c r="S4" s="206">
        <v>0.42</v>
      </c>
      <c r="T4" s="206">
        <v>0</v>
      </c>
      <c r="U4" s="206">
        <v>1.91</v>
      </c>
      <c r="V4" s="206">
        <v>0.33</v>
      </c>
      <c r="W4" s="206">
        <v>0.56000000000000005</v>
      </c>
      <c r="X4" s="206">
        <v>2.38</v>
      </c>
      <c r="Y4" s="206">
        <v>0</v>
      </c>
      <c r="Z4" s="206">
        <v>3.32</v>
      </c>
      <c r="AA4" s="206">
        <v>1.29</v>
      </c>
      <c r="AB4" s="206">
        <v>0</v>
      </c>
      <c r="AC4" s="206">
        <v>0.37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-2.4900000000000002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14.77</v>
      </c>
      <c r="D5" s="206">
        <v>2.34</v>
      </c>
      <c r="E5" s="206">
        <v>0</v>
      </c>
      <c r="F5" s="206">
        <v>6.19</v>
      </c>
      <c r="G5" s="206">
        <v>9.67</v>
      </c>
      <c r="H5" s="206">
        <v>0</v>
      </c>
      <c r="I5" s="206">
        <v>39.03</v>
      </c>
      <c r="J5" s="206">
        <v>0.98</v>
      </c>
      <c r="K5" s="206">
        <v>9.41</v>
      </c>
      <c r="L5" s="206">
        <v>0.77</v>
      </c>
      <c r="M5" s="206">
        <v>2.31</v>
      </c>
      <c r="N5" s="206">
        <v>1.89</v>
      </c>
      <c r="O5" s="206">
        <v>1.33</v>
      </c>
      <c r="P5" s="206">
        <v>0.04</v>
      </c>
      <c r="Q5" s="206">
        <v>0.35</v>
      </c>
      <c r="R5" s="206">
        <v>0.67</v>
      </c>
      <c r="S5" s="206">
        <v>0.42</v>
      </c>
      <c r="T5" s="206">
        <v>0</v>
      </c>
      <c r="U5" s="206">
        <v>1.91</v>
      </c>
      <c r="V5" s="206">
        <v>0.33</v>
      </c>
      <c r="W5" s="206">
        <v>0.56000000000000005</v>
      </c>
      <c r="X5" s="206">
        <v>2.38</v>
      </c>
      <c r="Y5" s="206">
        <v>0</v>
      </c>
      <c r="Z5" s="206">
        <v>3.32</v>
      </c>
      <c r="AA5" s="206">
        <v>1.29</v>
      </c>
      <c r="AB5" s="206">
        <v>0</v>
      </c>
      <c r="AC5" s="206">
        <v>0.37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-2.4900000000000002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14.77</v>
      </c>
      <c r="D6" s="206">
        <v>2.34</v>
      </c>
      <c r="E6" s="206">
        <v>0</v>
      </c>
      <c r="F6" s="206">
        <v>6.19</v>
      </c>
      <c r="G6" s="206">
        <v>9.67</v>
      </c>
      <c r="H6" s="206">
        <v>0</v>
      </c>
      <c r="I6" s="206">
        <v>39.03</v>
      </c>
      <c r="J6" s="206">
        <v>0.98</v>
      </c>
      <c r="K6" s="206">
        <v>9.41</v>
      </c>
      <c r="L6" s="206">
        <v>0.77</v>
      </c>
      <c r="M6" s="206">
        <v>2.31</v>
      </c>
      <c r="N6" s="206">
        <v>1.89</v>
      </c>
      <c r="O6" s="206">
        <v>1.33</v>
      </c>
      <c r="P6" s="206">
        <v>0.04</v>
      </c>
      <c r="Q6" s="206">
        <v>0.35</v>
      </c>
      <c r="R6" s="206">
        <v>0.67</v>
      </c>
      <c r="S6" s="206">
        <v>0.42</v>
      </c>
      <c r="T6" s="206">
        <v>0</v>
      </c>
      <c r="U6" s="206">
        <v>1.91</v>
      </c>
      <c r="V6" s="206">
        <v>0.33</v>
      </c>
      <c r="W6" s="206">
        <v>0.56000000000000005</v>
      </c>
      <c r="X6" s="206">
        <v>2.38</v>
      </c>
      <c r="Y6" s="206">
        <v>0</v>
      </c>
      <c r="Z6" s="206">
        <v>3.32</v>
      </c>
      <c r="AA6" s="206">
        <v>1.29</v>
      </c>
      <c r="AB6" s="206">
        <v>0</v>
      </c>
      <c r="AC6" s="206">
        <v>0.37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-2.4900000000000002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14.77</v>
      </c>
      <c r="D7" s="206">
        <v>2.34</v>
      </c>
      <c r="E7" s="206">
        <v>0</v>
      </c>
      <c r="F7" s="206">
        <v>6.19</v>
      </c>
      <c r="G7" s="206">
        <v>9.67</v>
      </c>
      <c r="H7" s="206">
        <v>0</v>
      </c>
      <c r="I7" s="206">
        <v>39.03</v>
      </c>
      <c r="J7" s="206">
        <v>0.98</v>
      </c>
      <c r="K7" s="206">
        <v>9.41</v>
      </c>
      <c r="L7" s="206">
        <v>0.77</v>
      </c>
      <c r="M7" s="206">
        <v>2.31</v>
      </c>
      <c r="N7" s="206">
        <v>1.89</v>
      </c>
      <c r="O7" s="206">
        <v>1.33</v>
      </c>
      <c r="P7" s="206">
        <v>0.04</v>
      </c>
      <c r="Q7" s="206">
        <v>0.35</v>
      </c>
      <c r="R7" s="206">
        <v>0.67</v>
      </c>
      <c r="S7" s="206">
        <v>0.42</v>
      </c>
      <c r="T7" s="206">
        <v>0</v>
      </c>
      <c r="U7" s="206">
        <v>1.91</v>
      </c>
      <c r="V7" s="206">
        <v>0.33</v>
      </c>
      <c r="W7" s="206">
        <v>0.56000000000000005</v>
      </c>
      <c r="X7" s="206">
        <v>2.38</v>
      </c>
      <c r="Y7" s="206">
        <v>0</v>
      </c>
      <c r="Z7" s="206">
        <v>3.32</v>
      </c>
      <c r="AA7" s="206">
        <v>1.29</v>
      </c>
      <c r="AB7" s="206">
        <v>0</v>
      </c>
      <c r="AC7" s="206">
        <v>0.37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-2.4900000000000002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14.77</v>
      </c>
      <c r="D8" s="206">
        <v>2.34</v>
      </c>
      <c r="E8" s="206">
        <v>0</v>
      </c>
      <c r="F8" s="206">
        <v>6.19</v>
      </c>
      <c r="G8" s="206">
        <v>9.67</v>
      </c>
      <c r="H8" s="206">
        <v>0</v>
      </c>
      <c r="I8" s="206">
        <v>39.03</v>
      </c>
      <c r="J8" s="206">
        <v>0.98</v>
      </c>
      <c r="K8" s="206">
        <v>9.41</v>
      </c>
      <c r="L8" s="206">
        <v>0.77</v>
      </c>
      <c r="M8" s="206">
        <v>2.31</v>
      </c>
      <c r="N8" s="206">
        <v>1.89</v>
      </c>
      <c r="O8" s="206">
        <v>1.33</v>
      </c>
      <c r="P8" s="206">
        <v>0.04</v>
      </c>
      <c r="Q8" s="206">
        <v>0.35</v>
      </c>
      <c r="R8" s="206">
        <v>0.67</v>
      </c>
      <c r="S8" s="206">
        <v>0.42</v>
      </c>
      <c r="T8" s="206">
        <v>0</v>
      </c>
      <c r="U8" s="206">
        <v>1.91</v>
      </c>
      <c r="V8" s="206">
        <v>0.33</v>
      </c>
      <c r="W8" s="206">
        <v>0.56000000000000005</v>
      </c>
      <c r="X8" s="206">
        <v>2.38</v>
      </c>
      <c r="Y8" s="206">
        <v>0</v>
      </c>
      <c r="Z8" s="206">
        <v>3.32</v>
      </c>
      <c r="AA8" s="206">
        <v>1.29</v>
      </c>
      <c r="AB8" s="206">
        <v>0</v>
      </c>
      <c r="AC8" s="206">
        <v>0.37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-2.4900000000000002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14.77</v>
      </c>
      <c r="D9" s="206">
        <v>2.34</v>
      </c>
      <c r="E9" s="206">
        <v>0</v>
      </c>
      <c r="F9" s="206">
        <v>6.19</v>
      </c>
      <c r="G9" s="206">
        <v>9.67</v>
      </c>
      <c r="H9" s="206">
        <v>0</v>
      </c>
      <c r="I9" s="206">
        <v>39.03</v>
      </c>
      <c r="J9" s="206">
        <v>0.98</v>
      </c>
      <c r="K9" s="206">
        <v>9.41</v>
      </c>
      <c r="L9" s="206">
        <v>0.77</v>
      </c>
      <c r="M9" s="206">
        <v>2.31</v>
      </c>
      <c r="N9" s="206">
        <v>1.89</v>
      </c>
      <c r="O9" s="206">
        <v>1.33</v>
      </c>
      <c r="P9" s="206">
        <v>0.84</v>
      </c>
      <c r="Q9" s="206">
        <v>0.35</v>
      </c>
      <c r="R9" s="206">
        <v>0.67</v>
      </c>
      <c r="S9" s="206">
        <v>0.42</v>
      </c>
      <c r="T9" s="206">
        <v>0</v>
      </c>
      <c r="U9" s="206">
        <v>1.91</v>
      </c>
      <c r="V9" s="206">
        <v>0.33</v>
      </c>
      <c r="W9" s="206">
        <v>0.56000000000000005</v>
      </c>
      <c r="X9" s="206">
        <v>2.38</v>
      </c>
      <c r="Y9" s="206">
        <v>0</v>
      </c>
      <c r="Z9" s="206">
        <v>3.32</v>
      </c>
      <c r="AA9" s="206">
        <v>1.29</v>
      </c>
      <c r="AB9" s="206">
        <v>0</v>
      </c>
      <c r="AC9" s="206">
        <v>0.37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-2.4900000000000002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14.77</v>
      </c>
      <c r="D10" s="206">
        <v>2.34</v>
      </c>
      <c r="E10" s="206">
        <v>0</v>
      </c>
      <c r="F10" s="206">
        <v>6.19</v>
      </c>
      <c r="G10" s="206">
        <v>9.67</v>
      </c>
      <c r="H10" s="206">
        <v>0</v>
      </c>
      <c r="I10" s="206">
        <v>39.03</v>
      </c>
      <c r="J10" s="206">
        <v>0.98</v>
      </c>
      <c r="K10" s="206">
        <v>9.41</v>
      </c>
      <c r="L10" s="206">
        <v>0.77</v>
      </c>
      <c r="M10" s="206">
        <v>2.31</v>
      </c>
      <c r="N10" s="206">
        <v>1.89</v>
      </c>
      <c r="O10" s="206">
        <v>1.33</v>
      </c>
      <c r="P10" s="206">
        <v>0.84</v>
      </c>
      <c r="Q10" s="206">
        <v>0.35</v>
      </c>
      <c r="R10" s="206">
        <v>0.67</v>
      </c>
      <c r="S10" s="206">
        <v>0.42</v>
      </c>
      <c r="T10" s="206">
        <v>0</v>
      </c>
      <c r="U10" s="206">
        <v>1.91</v>
      </c>
      <c r="V10" s="206">
        <v>0.33</v>
      </c>
      <c r="W10" s="206">
        <v>0.56000000000000005</v>
      </c>
      <c r="X10" s="206">
        <v>2.38</v>
      </c>
      <c r="Y10" s="206">
        <v>0</v>
      </c>
      <c r="Z10" s="206">
        <v>3.32</v>
      </c>
      <c r="AA10" s="206">
        <v>1.29</v>
      </c>
      <c r="AB10" s="206">
        <v>0</v>
      </c>
      <c r="AC10" s="206">
        <v>0.37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-2.4900000000000002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14.87</v>
      </c>
      <c r="D11" s="206">
        <v>2.34</v>
      </c>
      <c r="E11" s="206">
        <v>0</v>
      </c>
      <c r="F11" s="206">
        <v>6.19</v>
      </c>
      <c r="G11" s="206">
        <v>9.67</v>
      </c>
      <c r="H11" s="206">
        <v>0</v>
      </c>
      <c r="I11" s="206">
        <v>39.03</v>
      </c>
      <c r="J11" s="206">
        <v>0.98</v>
      </c>
      <c r="K11" s="206">
        <v>9.41</v>
      </c>
      <c r="L11" s="206">
        <v>0.77</v>
      </c>
      <c r="M11" s="206">
        <v>2.31</v>
      </c>
      <c r="N11" s="206">
        <v>1.89</v>
      </c>
      <c r="O11" s="206">
        <v>1.33</v>
      </c>
      <c r="P11" s="206">
        <v>0.84</v>
      </c>
      <c r="Q11" s="206">
        <v>0.35</v>
      </c>
      <c r="R11" s="206">
        <v>0.67</v>
      </c>
      <c r="S11" s="206">
        <v>0.42</v>
      </c>
      <c r="T11" s="206">
        <v>0</v>
      </c>
      <c r="U11" s="206">
        <v>1.91</v>
      </c>
      <c r="V11" s="206">
        <v>0.33</v>
      </c>
      <c r="W11" s="206">
        <v>0.56000000000000005</v>
      </c>
      <c r="X11" s="206">
        <v>2.38</v>
      </c>
      <c r="Y11" s="206">
        <v>0</v>
      </c>
      <c r="Z11" s="206">
        <v>3.32</v>
      </c>
      <c r="AA11" s="206">
        <v>1.29</v>
      </c>
      <c r="AB11" s="206">
        <v>0</v>
      </c>
      <c r="AC11" s="206">
        <v>0.37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-2.4900000000000002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14.87</v>
      </c>
      <c r="D12" s="206">
        <v>2.34</v>
      </c>
      <c r="E12" s="206">
        <v>0</v>
      </c>
      <c r="F12" s="206">
        <v>6.19</v>
      </c>
      <c r="G12" s="206">
        <v>9.67</v>
      </c>
      <c r="H12" s="206">
        <v>0</v>
      </c>
      <c r="I12" s="206">
        <v>39.03</v>
      </c>
      <c r="J12" s="206">
        <v>0.98</v>
      </c>
      <c r="K12" s="206">
        <v>9.4</v>
      </c>
      <c r="L12" s="206">
        <v>0.77</v>
      </c>
      <c r="M12" s="206">
        <v>2.31</v>
      </c>
      <c r="N12" s="206">
        <v>1.89</v>
      </c>
      <c r="O12" s="206">
        <v>1.33</v>
      </c>
      <c r="P12" s="206">
        <v>0.84</v>
      </c>
      <c r="Q12" s="206">
        <v>0.35</v>
      </c>
      <c r="R12" s="206">
        <v>0.67</v>
      </c>
      <c r="S12" s="206">
        <v>0.42</v>
      </c>
      <c r="T12" s="206">
        <v>0</v>
      </c>
      <c r="U12" s="206">
        <v>1.91</v>
      </c>
      <c r="V12" s="206">
        <v>0.33</v>
      </c>
      <c r="W12" s="206">
        <v>0.56000000000000005</v>
      </c>
      <c r="X12" s="206">
        <v>2.38</v>
      </c>
      <c r="Y12" s="206">
        <v>0</v>
      </c>
      <c r="Z12" s="206">
        <v>3.32</v>
      </c>
      <c r="AA12" s="206">
        <v>1.29</v>
      </c>
      <c r="AB12" s="206">
        <v>0</v>
      </c>
      <c r="AC12" s="206">
        <v>0.37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-2.4900000000000002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14.87</v>
      </c>
      <c r="D13" s="206">
        <v>2.34</v>
      </c>
      <c r="E13" s="206">
        <v>0</v>
      </c>
      <c r="F13" s="206">
        <v>6.19</v>
      </c>
      <c r="G13" s="206">
        <v>9.67</v>
      </c>
      <c r="H13" s="206">
        <v>0</v>
      </c>
      <c r="I13" s="206">
        <v>39.03</v>
      </c>
      <c r="J13" s="206">
        <v>0.98</v>
      </c>
      <c r="K13" s="206">
        <v>9.4</v>
      </c>
      <c r="L13" s="206">
        <v>0.77</v>
      </c>
      <c r="M13" s="206">
        <v>2.31</v>
      </c>
      <c r="N13" s="206">
        <v>1.89</v>
      </c>
      <c r="O13" s="206">
        <v>1.33</v>
      </c>
      <c r="P13" s="206">
        <v>0.84</v>
      </c>
      <c r="Q13" s="206">
        <v>0.35</v>
      </c>
      <c r="R13" s="206">
        <v>0.67</v>
      </c>
      <c r="S13" s="206">
        <v>0.42</v>
      </c>
      <c r="T13" s="206">
        <v>0</v>
      </c>
      <c r="U13" s="206">
        <v>1.91</v>
      </c>
      <c r="V13" s="206">
        <v>0.33</v>
      </c>
      <c r="W13" s="206">
        <v>0.56000000000000005</v>
      </c>
      <c r="X13" s="206">
        <v>2.38</v>
      </c>
      <c r="Y13" s="206">
        <v>0</v>
      </c>
      <c r="Z13" s="206">
        <v>3.32</v>
      </c>
      <c r="AA13" s="206">
        <v>1.29</v>
      </c>
      <c r="AB13" s="206">
        <v>0</v>
      </c>
      <c r="AC13" s="206">
        <v>0.37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-2.4900000000000002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14.87</v>
      </c>
      <c r="D14" s="206">
        <v>2.34</v>
      </c>
      <c r="E14" s="206">
        <v>0</v>
      </c>
      <c r="F14" s="206">
        <v>6.19</v>
      </c>
      <c r="G14" s="206">
        <v>9.67</v>
      </c>
      <c r="H14" s="206">
        <v>0</v>
      </c>
      <c r="I14" s="206">
        <v>39.03</v>
      </c>
      <c r="J14" s="206">
        <v>0.98</v>
      </c>
      <c r="K14" s="206">
        <v>9.4</v>
      </c>
      <c r="L14" s="206">
        <v>0.77</v>
      </c>
      <c r="M14" s="206">
        <v>2.31</v>
      </c>
      <c r="N14" s="206">
        <v>1.89</v>
      </c>
      <c r="O14" s="206">
        <v>1.33</v>
      </c>
      <c r="P14" s="206">
        <v>0.84</v>
      </c>
      <c r="Q14" s="206">
        <v>0.35</v>
      </c>
      <c r="R14" s="206">
        <v>0.67</v>
      </c>
      <c r="S14" s="206">
        <v>0.42</v>
      </c>
      <c r="T14" s="206">
        <v>0</v>
      </c>
      <c r="U14" s="206">
        <v>1.91</v>
      </c>
      <c r="V14" s="206">
        <v>0.33</v>
      </c>
      <c r="W14" s="206">
        <v>0.56000000000000005</v>
      </c>
      <c r="X14" s="206">
        <v>2.38</v>
      </c>
      <c r="Y14" s="206">
        <v>0</v>
      </c>
      <c r="Z14" s="206">
        <v>3.32</v>
      </c>
      <c r="AA14" s="206">
        <v>1.29</v>
      </c>
      <c r="AB14" s="206">
        <v>0</v>
      </c>
      <c r="AC14" s="206">
        <v>0.37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-2.4900000000000002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14.87</v>
      </c>
      <c r="D15" s="206">
        <v>2.34</v>
      </c>
      <c r="E15" s="206">
        <v>0</v>
      </c>
      <c r="F15" s="206">
        <v>6.19</v>
      </c>
      <c r="G15" s="206">
        <v>9.67</v>
      </c>
      <c r="H15" s="206">
        <v>0</v>
      </c>
      <c r="I15" s="206">
        <v>39.03</v>
      </c>
      <c r="J15" s="206">
        <v>0.98</v>
      </c>
      <c r="K15" s="206">
        <v>9.4</v>
      </c>
      <c r="L15" s="206">
        <v>0.77</v>
      </c>
      <c r="M15" s="206">
        <v>2.31</v>
      </c>
      <c r="N15" s="206">
        <v>1.89</v>
      </c>
      <c r="O15" s="206">
        <v>1.33</v>
      </c>
      <c r="P15" s="206">
        <v>0.84</v>
      </c>
      <c r="Q15" s="206">
        <v>0.35</v>
      </c>
      <c r="R15" s="206">
        <v>0.67</v>
      </c>
      <c r="S15" s="206">
        <v>0.42</v>
      </c>
      <c r="T15" s="206">
        <v>0</v>
      </c>
      <c r="U15" s="206">
        <v>1.91</v>
      </c>
      <c r="V15" s="206">
        <v>0.33</v>
      </c>
      <c r="W15" s="206">
        <v>0.56000000000000005</v>
      </c>
      <c r="X15" s="206">
        <v>2.38</v>
      </c>
      <c r="Y15" s="206">
        <v>0</v>
      </c>
      <c r="Z15" s="206">
        <v>3.32</v>
      </c>
      <c r="AA15" s="206">
        <v>1.29</v>
      </c>
      <c r="AB15" s="206">
        <v>0</v>
      </c>
      <c r="AC15" s="206">
        <v>0.37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-2.4900000000000002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14.87</v>
      </c>
      <c r="D16" s="206">
        <v>2.34</v>
      </c>
      <c r="E16" s="206">
        <v>0</v>
      </c>
      <c r="F16" s="206">
        <v>6.19</v>
      </c>
      <c r="G16" s="206">
        <v>9.67</v>
      </c>
      <c r="H16" s="206">
        <v>0</v>
      </c>
      <c r="I16" s="206">
        <v>39.03</v>
      </c>
      <c r="J16" s="206">
        <v>0.98</v>
      </c>
      <c r="K16" s="206">
        <v>9.4</v>
      </c>
      <c r="L16" s="206">
        <v>0.77</v>
      </c>
      <c r="M16" s="206">
        <v>2.31</v>
      </c>
      <c r="N16" s="206">
        <v>1.89</v>
      </c>
      <c r="O16" s="206">
        <v>1.33</v>
      </c>
      <c r="P16" s="206">
        <v>0.84</v>
      </c>
      <c r="Q16" s="206">
        <v>0.35</v>
      </c>
      <c r="R16" s="206">
        <v>0.67</v>
      </c>
      <c r="S16" s="206">
        <v>0.42</v>
      </c>
      <c r="T16" s="206">
        <v>0</v>
      </c>
      <c r="U16" s="206">
        <v>1.91</v>
      </c>
      <c r="V16" s="206">
        <v>0.33</v>
      </c>
      <c r="W16" s="206">
        <v>0.56000000000000005</v>
      </c>
      <c r="X16" s="206">
        <v>2.38</v>
      </c>
      <c r="Y16" s="206">
        <v>0</v>
      </c>
      <c r="Z16" s="206">
        <v>3.32</v>
      </c>
      <c r="AA16" s="206">
        <v>1.29</v>
      </c>
      <c r="AB16" s="206">
        <v>0</v>
      </c>
      <c r="AC16" s="206">
        <v>0.37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-2.4900000000000002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14.87</v>
      </c>
      <c r="D17" s="206">
        <v>2.34</v>
      </c>
      <c r="E17" s="206">
        <v>0</v>
      </c>
      <c r="F17" s="206">
        <v>6.19</v>
      </c>
      <c r="G17" s="206">
        <v>9.67</v>
      </c>
      <c r="H17" s="206">
        <v>0</v>
      </c>
      <c r="I17" s="206">
        <v>39.03</v>
      </c>
      <c r="J17" s="206">
        <v>0.98</v>
      </c>
      <c r="K17" s="206">
        <v>9.4</v>
      </c>
      <c r="L17" s="206">
        <v>0.77</v>
      </c>
      <c r="M17" s="206">
        <v>2.31</v>
      </c>
      <c r="N17" s="206">
        <v>1.89</v>
      </c>
      <c r="O17" s="206">
        <v>1.33</v>
      </c>
      <c r="P17" s="206">
        <v>0.84</v>
      </c>
      <c r="Q17" s="206">
        <v>0.35</v>
      </c>
      <c r="R17" s="206">
        <v>0.67</v>
      </c>
      <c r="S17" s="206">
        <v>0.42</v>
      </c>
      <c r="T17" s="206">
        <v>0</v>
      </c>
      <c r="U17" s="206">
        <v>1.91</v>
      </c>
      <c r="V17" s="206">
        <v>0.33</v>
      </c>
      <c r="W17" s="206">
        <v>0.56000000000000005</v>
      </c>
      <c r="X17" s="206">
        <v>2.38</v>
      </c>
      <c r="Y17" s="206">
        <v>0</v>
      </c>
      <c r="Z17" s="206">
        <v>3.32</v>
      </c>
      <c r="AA17" s="206">
        <v>1.29</v>
      </c>
      <c r="AB17" s="206">
        <v>0</v>
      </c>
      <c r="AC17" s="206">
        <v>0.37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-2.4900000000000002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14.87</v>
      </c>
      <c r="D18" s="206">
        <v>2.34</v>
      </c>
      <c r="E18" s="206">
        <v>0</v>
      </c>
      <c r="F18" s="206">
        <v>6.19</v>
      </c>
      <c r="G18" s="206">
        <v>9.67</v>
      </c>
      <c r="H18" s="206">
        <v>0</v>
      </c>
      <c r="I18" s="206">
        <v>39.03</v>
      </c>
      <c r="J18" s="206">
        <v>0.98</v>
      </c>
      <c r="K18" s="206">
        <v>9.4</v>
      </c>
      <c r="L18" s="206">
        <v>0.77</v>
      </c>
      <c r="M18" s="206">
        <v>2.31</v>
      </c>
      <c r="N18" s="206">
        <v>1.89</v>
      </c>
      <c r="O18" s="206">
        <v>1.33</v>
      </c>
      <c r="P18" s="206">
        <v>0.84</v>
      </c>
      <c r="Q18" s="206">
        <v>0.35</v>
      </c>
      <c r="R18" s="206">
        <v>0.67</v>
      </c>
      <c r="S18" s="206">
        <v>0.42</v>
      </c>
      <c r="T18" s="206">
        <v>0</v>
      </c>
      <c r="U18" s="206">
        <v>1.91</v>
      </c>
      <c r="V18" s="206">
        <v>0.33</v>
      </c>
      <c r="W18" s="206">
        <v>0.56000000000000005</v>
      </c>
      <c r="X18" s="206">
        <v>2.38</v>
      </c>
      <c r="Y18" s="206">
        <v>0</v>
      </c>
      <c r="Z18" s="206">
        <v>3.32</v>
      </c>
      <c r="AA18" s="206">
        <v>1.29</v>
      </c>
      <c r="AB18" s="206">
        <v>0</v>
      </c>
      <c r="AC18" s="206">
        <v>0.78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-2.4900000000000002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14.87</v>
      </c>
      <c r="D19" s="206">
        <v>2.34</v>
      </c>
      <c r="E19" s="206">
        <v>0</v>
      </c>
      <c r="F19" s="206">
        <v>6.19</v>
      </c>
      <c r="G19" s="206">
        <v>9.67</v>
      </c>
      <c r="H19" s="206">
        <v>0</v>
      </c>
      <c r="I19" s="206">
        <v>39.03</v>
      </c>
      <c r="J19" s="206">
        <v>0.98</v>
      </c>
      <c r="K19" s="206">
        <v>9.4</v>
      </c>
      <c r="L19" s="206">
        <v>0.77</v>
      </c>
      <c r="M19" s="206">
        <v>2.31</v>
      </c>
      <c r="N19" s="206">
        <v>1.89</v>
      </c>
      <c r="O19" s="206">
        <v>1.33</v>
      </c>
      <c r="P19" s="206">
        <v>0.84</v>
      </c>
      <c r="Q19" s="206">
        <v>0.35</v>
      </c>
      <c r="R19" s="206">
        <v>0.67</v>
      </c>
      <c r="S19" s="206">
        <v>0.42</v>
      </c>
      <c r="T19" s="206">
        <v>0</v>
      </c>
      <c r="U19" s="206">
        <v>1.91</v>
      </c>
      <c r="V19" s="206">
        <v>0.33</v>
      </c>
      <c r="W19" s="206">
        <v>0.56000000000000005</v>
      </c>
      <c r="X19" s="206">
        <v>2.38</v>
      </c>
      <c r="Y19" s="206">
        <v>0</v>
      </c>
      <c r="Z19" s="206">
        <v>3.32</v>
      </c>
      <c r="AA19" s="206">
        <v>1.29</v>
      </c>
      <c r="AB19" s="206">
        <v>0</v>
      </c>
      <c r="AC19" s="206">
        <v>0.78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-2.4900000000000002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14.87</v>
      </c>
      <c r="D20" s="206">
        <v>2.34</v>
      </c>
      <c r="E20" s="206">
        <v>0</v>
      </c>
      <c r="F20" s="206">
        <v>6.19</v>
      </c>
      <c r="G20" s="206">
        <v>9.67</v>
      </c>
      <c r="H20" s="206">
        <v>0</v>
      </c>
      <c r="I20" s="206">
        <v>39.03</v>
      </c>
      <c r="J20" s="206">
        <v>0.98</v>
      </c>
      <c r="K20" s="206">
        <v>9.4</v>
      </c>
      <c r="L20" s="206">
        <v>0.77</v>
      </c>
      <c r="M20" s="206">
        <v>2.31</v>
      </c>
      <c r="N20" s="206">
        <v>1.89</v>
      </c>
      <c r="O20" s="206">
        <v>1.33</v>
      </c>
      <c r="P20" s="206">
        <v>0.84</v>
      </c>
      <c r="Q20" s="206">
        <v>0.35</v>
      </c>
      <c r="R20" s="206">
        <v>0.67</v>
      </c>
      <c r="S20" s="206">
        <v>0.42</v>
      </c>
      <c r="T20" s="206">
        <v>0</v>
      </c>
      <c r="U20" s="206">
        <v>1.91</v>
      </c>
      <c r="V20" s="206">
        <v>0.33</v>
      </c>
      <c r="W20" s="206">
        <v>0.56000000000000005</v>
      </c>
      <c r="X20" s="206">
        <v>2.38</v>
      </c>
      <c r="Y20" s="206">
        <v>0</v>
      </c>
      <c r="Z20" s="206">
        <v>3.32</v>
      </c>
      <c r="AA20" s="206">
        <v>1.29</v>
      </c>
      <c r="AB20" s="206">
        <v>0</v>
      </c>
      <c r="AC20" s="206">
        <v>0.78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-2.4900000000000002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14.87</v>
      </c>
      <c r="D21" s="206">
        <v>2.34</v>
      </c>
      <c r="E21" s="206">
        <v>0</v>
      </c>
      <c r="F21" s="206">
        <v>6.19</v>
      </c>
      <c r="G21" s="206">
        <v>9.67</v>
      </c>
      <c r="H21" s="206">
        <v>0</v>
      </c>
      <c r="I21" s="206">
        <v>39.03</v>
      </c>
      <c r="J21" s="206">
        <v>0.98</v>
      </c>
      <c r="K21" s="206">
        <v>9.4</v>
      </c>
      <c r="L21" s="206">
        <v>0.77</v>
      </c>
      <c r="M21" s="206">
        <v>2.31</v>
      </c>
      <c r="N21" s="206">
        <v>1.89</v>
      </c>
      <c r="O21" s="206">
        <v>1.33</v>
      </c>
      <c r="P21" s="206">
        <v>0.84</v>
      </c>
      <c r="Q21" s="206">
        <v>0.35</v>
      </c>
      <c r="R21" s="206">
        <v>0.67</v>
      </c>
      <c r="S21" s="206">
        <v>0.42</v>
      </c>
      <c r="T21" s="206">
        <v>0</v>
      </c>
      <c r="U21" s="206">
        <v>1.91</v>
      </c>
      <c r="V21" s="206">
        <v>0.33</v>
      </c>
      <c r="W21" s="206">
        <v>0.56000000000000005</v>
      </c>
      <c r="X21" s="206">
        <v>2.38</v>
      </c>
      <c r="Y21" s="206">
        <v>0</v>
      </c>
      <c r="Z21" s="206">
        <v>3.32</v>
      </c>
      <c r="AA21" s="206">
        <v>1.29</v>
      </c>
      <c r="AB21" s="206">
        <v>0</v>
      </c>
      <c r="AC21" s="206">
        <v>0.78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-2.4900000000000002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14.87</v>
      </c>
      <c r="D22" s="206">
        <v>2.34</v>
      </c>
      <c r="E22" s="206">
        <v>0</v>
      </c>
      <c r="F22" s="206">
        <v>6.19</v>
      </c>
      <c r="G22" s="206">
        <v>9.67</v>
      </c>
      <c r="H22" s="206">
        <v>0</v>
      </c>
      <c r="I22" s="206">
        <v>39.03</v>
      </c>
      <c r="J22" s="206">
        <v>0.98</v>
      </c>
      <c r="K22" s="206">
        <v>9.4</v>
      </c>
      <c r="L22" s="206">
        <v>0.77</v>
      </c>
      <c r="M22" s="206">
        <v>2.31</v>
      </c>
      <c r="N22" s="206">
        <v>1.89</v>
      </c>
      <c r="O22" s="206">
        <v>1.33</v>
      </c>
      <c r="P22" s="206">
        <v>0.84</v>
      </c>
      <c r="Q22" s="206">
        <v>0.35</v>
      </c>
      <c r="R22" s="206">
        <v>0.67</v>
      </c>
      <c r="S22" s="206">
        <v>0.42</v>
      </c>
      <c r="T22" s="206">
        <v>0</v>
      </c>
      <c r="U22" s="206">
        <v>1.91</v>
      </c>
      <c r="V22" s="206">
        <v>0.33</v>
      </c>
      <c r="W22" s="206">
        <v>0.56000000000000005</v>
      </c>
      <c r="X22" s="206">
        <v>2.38</v>
      </c>
      <c r="Y22" s="206">
        <v>0</v>
      </c>
      <c r="Z22" s="206">
        <v>3.32</v>
      </c>
      <c r="AA22" s="206">
        <v>1.29</v>
      </c>
      <c r="AB22" s="206">
        <v>0</v>
      </c>
      <c r="AC22" s="206">
        <v>0.37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-2.4900000000000002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14.87</v>
      </c>
      <c r="D23" s="206">
        <v>2.34</v>
      </c>
      <c r="E23" s="206">
        <v>0</v>
      </c>
      <c r="F23" s="206">
        <v>6.19</v>
      </c>
      <c r="G23" s="206">
        <v>9.67</v>
      </c>
      <c r="H23" s="206">
        <v>0</v>
      </c>
      <c r="I23" s="206">
        <v>39.03</v>
      </c>
      <c r="J23" s="206">
        <v>0.98</v>
      </c>
      <c r="K23" s="206">
        <v>9.41</v>
      </c>
      <c r="L23" s="206">
        <v>0.77</v>
      </c>
      <c r="M23" s="206">
        <v>2.31</v>
      </c>
      <c r="N23" s="206">
        <v>1.89</v>
      </c>
      <c r="O23" s="206">
        <v>1.33</v>
      </c>
      <c r="P23" s="206">
        <v>0.84</v>
      </c>
      <c r="Q23" s="206">
        <v>0.35</v>
      </c>
      <c r="R23" s="206">
        <v>0.67</v>
      </c>
      <c r="S23" s="206">
        <v>0.42</v>
      </c>
      <c r="T23" s="206">
        <v>0</v>
      </c>
      <c r="U23" s="206">
        <v>1.91</v>
      </c>
      <c r="V23" s="206">
        <v>0.33</v>
      </c>
      <c r="W23" s="206">
        <v>0.56000000000000005</v>
      </c>
      <c r="X23" s="206">
        <v>2.38</v>
      </c>
      <c r="Y23" s="206">
        <v>0</v>
      </c>
      <c r="Z23" s="206">
        <v>3.32</v>
      </c>
      <c r="AA23" s="206">
        <v>1.29</v>
      </c>
      <c r="AB23" s="206">
        <v>0</v>
      </c>
      <c r="AC23" s="206">
        <v>0.37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-2.4900000000000002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14.87</v>
      </c>
      <c r="D24" s="206">
        <v>2.34</v>
      </c>
      <c r="E24" s="206">
        <v>0</v>
      </c>
      <c r="F24" s="206">
        <v>6.19</v>
      </c>
      <c r="G24" s="206">
        <v>9.67</v>
      </c>
      <c r="H24" s="206">
        <v>0</v>
      </c>
      <c r="I24" s="206">
        <v>39.03</v>
      </c>
      <c r="J24" s="206">
        <v>0.98</v>
      </c>
      <c r="K24" s="206">
        <v>9.41</v>
      </c>
      <c r="L24" s="206">
        <v>0.77</v>
      </c>
      <c r="M24" s="206">
        <v>2.31</v>
      </c>
      <c r="N24" s="206">
        <v>1.89</v>
      </c>
      <c r="O24" s="206">
        <v>1.33</v>
      </c>
      <c r="P24" s="206">
        <v>0.84</v>
      </c>
      <c r="Q24" s="206">
        <v>0.35</v>
      </c>
      <c r="R24" s="206">
        <v>0.67</v>
      </c>
      <c r="S24" s="206">
        <v>0.42</v>
      </c>
      <c r="T24" s="206">
        <v>0</v>
      </c>
      <c r="U24" s="206">
        <v>1.91</v>
      </c>
      <c r="V24" s="206">
        <v>0.33</v>
      </c>
      <c r="W24" s="206">
        <v>0.56000000000000005</v>
      </c>
      <c r="X24" s="206">
        <v>2.38</v>
      </c>
      <c r="Y24" s="206">
        <v>0</v>
      </c>
      <c r="Z24" s="206">
        <v>3.32</v>
      </c>
      <c r="AA24" s="206">
        <v>1.29</v>
      </c>
      <c r="AB24" s="206">
        <v>0</v>
      </c>
      <c r="AC24" s="206">
        <v>0.37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-2.4900000000000002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14.87</v>
      </c>
      <c r="D25" s="206">
        <v>2.34</v>
      </c>
      <c r="E25" s="206">
        <v>0</v>
      </c>
      <c r="F25" s="206">
        <v>6.19</v>
      </c>
      <c r="G25" s="206">
        <v>9.67</v>
      </c>
      <c r="H25" s="206">
        <v>0</v>
      </c>
      <c r="I25" s="206">
        <v>39.03</v>
      </c>
      <c r="J25" s="206">
        <v>0.98</v>
      </c>
      <c r="K25" s="206">
        <v>9.41</v>
      </c>
      <c r="L25" s="206">
        <v>0.77</v>
      </c>
      <c r="M25" s="206">
        <v>2.31</v>
      </c>
      <c r="N25" s="206">
        <v>1.89</v>
      </c>
      <c r="O25" s="206">
        <v>1.33</v>
      </c>
      <c r="P25" s="206">
        <v>0.84</v>
      </c>
      <c r="Q25" s="206">
        <v>0.35</v>
      </c>
      <c r="R25" s="206">
        <v>0.67</v>
      </c>
      <c r="S25" s="206">
        <v>0.42</v>
      </c>
      <c r="T25" s="206">
        <v>0</v>
      </c>
      <c r="U25" s="206">
        <v>1.91</v>
      </c>
      <c r="V25" s="206">
        <v>0.33</v>
      </c>
      <c r="W25" s="206">
        <v>0.56000000000000005</v>
      </c>
      <c r="X25" s="206">
        <v>2.38</v>
      </c>
      <c r="Y25" s="206">
        <v>0</v>
      </c>
      <c r="Z25" s="206">
        <v>3.32</v>
      </c>
      <c r="AA25" s="206">
        <v>1.29</v>
      </c>
      <c r="AB25" s="206">
        <v>0</v>
      </c>
      <c r="AC25" s="206">
        <v>0.37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-2.4900000000000002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14.87</v>
      </c>
      <c r="D26" s="206">
        <v>2.34</v>
      </c>
      <c r="E26" s="206">
        <v>0</v>
      </c>
      <c r="F26" s="206">
        <v>6.19</v>
      </c>
      <c r="G26" s="206">
        <v>9.67</v>
      </c>
      <c r="H26" s="206">
        <v>0</v>
      </c>
      <c r="I26" s="206">
        <v>39.03</v>
      </c>
      <c r="J26" s="206">
        <v>0.98</v>
      </c>
      <c r="K26" s="206">
        <v>9.4</v>
      </c>
      <c r="L26" s="206">
        <v>0.77</v>
      </c>
      <c r="M26" s="206">
        <v>2.31</v>
      </c>
      <c r="N26" s="206">
        <v>1.89</v>
      </c>
      <c r="O26" s="206">
        <v>1.33</v>
      </c>
      <c r="P26" s="206">
        <v>0.84</v>
      </c>
      <c r="Q26" s="206">
        <v>0.35</v>
      </c>
      <c r="R26" s="206">
        <v>0.67</v>
      </c>
      <c r="S26" s="206">
        <v>0.42</v>
      </c>
      <c r="T26" s="206">
        <v>0</v>
      </c>
      <c r="U26" s="206">
        <v>1.91</v>
      </c>
      <c r="V26" s="206">
        <v>0.33</v>
      </c>
      <c r="W26" s="206">
        <v>0.56000000000000005</v>
      </c>
      <c r="X26" s="206">
        <v>2.38</v>
      </c>
      <c r="Y26" s="206">
        <v>0</v>
      </c>
      <c r="Z26" s="206">
        <v>3.32</v>
      </c>
      <c r="AA26" s="206">
        <v>1.29</v>
      </c>
      <c r="AB26" s="206">
        <v>0</v>
      </c>
      <c r="AC26" s="206">
        <v>0.37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-2.4900000000000002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14.87</v>
      </c>
      <c r="D27" s="206">
        <v>2.34</v>
      </c>
      <c r="E27" s="206">
        <v>0</v>
      </c>
      <c r="F27" s="206">
        <v>6.19</v>
      </c>
      <c r="G27" s="206">
        <v>9.67</v>
      </c>
      <c r="H27" s="206">
        <v>0</v>
      </c>
      <c r="I27" s="206">
        <v>39.03</v>
      </c>
      <c r="J27" s="206">
        <v>0.98</v>
      </c>
      <c r="K27" s="206">
        <v>9.4</v>
      </c>
      <c r="L27" s="206">
        <v>0.77</v>
      </c>
      <c r="M27" s="206">
        <v>2.31</v>
      </c>
      <c r="N27" s="206">
        <v>1.89</v>
      </c>
      <c r="O27" s="206">
        <v>1.33</v>
      </c>
      <c r="P27" s="206">
        <v>0.84</v>
      </c>
      <c r="Q27" s="206">
        <v>0.35</v>
      </c>
      <c r="R27" s="206">
        <v>0.67</v>
      </c>
      <c r="S27" s="206">
        <v>0.42</v>
      </c>
      <c r="T27" s="206">
        <v>0</v>
      </c>
      <c r="U27" s="206">
        <v>1.91</v>
      </c>
      <c r="V27" s="206">
        <v>0.33</v>
      </c>
      <c r="W27" s="206">
        <v>0.56000000000000005</v>
      </c>
      <c r="X27" s="206">
        <v>2.38</v>
      </c>
      <c r="Y27" s="206">
        <v>0</v>
      </c>
      <c r="Z27" s="206">
        <v>3.32</v>
      </c>
      <c r="AA27" s="206">
        <v>1.29</v>
      </c>
      <c r="AB27" s="206">
        <v>0</v>
      </c>
      <c r="AC27" s="206">
        <v>0.37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-2.4900000000000002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14.87</v>
      </c>
      <c r="D28" s="206">
        <v>2.34</v>
      </c>
      <c r="E28" s="206">
        <v>0</v>
      </c>
      <c r="F28" s="206">
        <v>6.19</v>
      </c>
      <c r="G28" s="206">
        <v>9.67</v>
      </c>
      <c r="H28" s="206">
        <v>0</v>
      </c>
      <c r="I28" s="206">
        <v>39.03</v>
      </c>
      <c r="J28" s="206">
        <v>0.98</v>
      </c>
      <c r="K28" s="206">
        <v>9.4</v>
      </c>
      <c r="L28" s="206">
        <v>0.77</v>
      </c>
      <c r="M28" s="206">
        <v>2.31</v>
      </c>
      <c r="N28" s="206">
        <v>1.89</v>
      </c>
      <c r="O28" s="206">
        <v>1.33</v>
      </c>
      <c r="P28" s="206">
        <v>0.84</v>
      </c>
      <c r="Q28" s="206">
        <v>0.35</v>
      </c>
      <c r="R28" s="206">
        <v>0.67</v>
      </c>
      <c r="S28" s="206">
        <v>0.42</v>
      </c>
      <c r="T28" s="206">
        <v>0</v>
      </c>
      <c r="U28" s="206">
        <v>1.91</v>
      </c>
      <c r="V28" s="206">
        <v>0.33</v>
      </c>
      <c r="W28" s="206">
        <v>0.56000000000000005</v>
      </c>
      <c r="X28" s="206">
        <v>2.38</v>
      </c>
      <c r="Y28" s="206">
        <v>0</v>
      </c>
      <c r="Z28" s="206">
        <v>3.32</v>
      </c>
      <c r="AA28" s="206">
        <v>1.29</v>
      </c>
      <c r="AB28" s="206">
        <v>0</v>
      </c>
      <c r="AC28" s="206">
        <v>0.37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-2.4900000000000002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14.87</v>
      </c>
      <c r="D29" s="206">
        <v>2.34</v>
      </c>
      <c r="E29" s="206">
        <v>0</v>
      </c>
      <c r="F29" s="206">
        <v>6.19</v>
      </c>
      <c r="G29" s="206">
        <v>9.67</v>
      </c>
      <c r="H29" s="206">
        <v>0</v>
      </c>
      <c r="I29" s="206">
        <v>39.03</v>
      </c>
      <c r="J29" s="206">
        <v>0.98</v>
      </c>
      <c r="K29" s="206">
        <v>9.4</v>
      </c>
      <c r="L29" s="206">
        <v>0.77</v>
      </c>
      <c r="M29" s="206">
        <v>2.31</v>
      </c>
      <c r="N29" s="206">
        <v>1.89</v>
      </c>
      <c r="O29" s="206">
        <v>1.33</v>
      </c>
      <c r="P29" s="206">
        <v>0.84</v>
      </c>
      <c r="Q29" s="206">
        <v>0.35</v>
      </c>
      <c r="R29" s="206">
        <v>0.67</v>
      </c>
      <c r="S29" s="206">
        <v>0.42</v>
      </c>
      <c r="T29" s="206">
        <v>0</v>
      </c>
      <c r="U29" s="206">
        <v>1.91</v>
      </c>
      <c r="V29" s="206">
        <v>0.33</v>
      </c>
      <c r="W29" s="206">
        <v>0.56000000000000005</v>
      </c>
      <c r="X29" s="206">
        <v>2.38</v>
      </c>
      <c r="Y29" s="206">
        <v>0</v>
      </c>
      <c r="Z29" s="206">
        <v>3.32</v>
      </c>
      <c r="AA29" s="206">
        <v>1.29</v>
      </c>
      <c r="AB29" s="206">
        <v>0</v>
      </c>
      <c r="AC29" s="206">
        <v>0.37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-2.4900000000000002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14.87</v>
      </c>
      <c r="D30" s="206">
        <v>2.34</v>
      </c>
      <c r="E30" s="206">
        <v>0</v>
      </c>
      <c r="F30" s="206">
        <v>6.19</v>
      </c>
      <c r="G30" s="206">
        <v>9.67</v>
      </c>
      <c r="H30" s="206">
        <v>0</v>
      </c>
      <c r="I30" s="206">
        <v>39.03</v>
      </c>
      <c r="J30" s="206">
        <v>0.98</v>
      </c>
      <c r="K30" s="206">
        <v>9.4</v>
      </c>
      <c r="L30" s="206">
        <v>0.77</v>
      </c>
      <c r="M30" s="206">
        <v>2.31</v>
      </c>
      <c r="N30" s="206">
        <v>1.89</v>
      </c>
      <c r="O30" s="206">
        <v>1.33</v>
      </c>
      <c r="P30" s="206">
        <v>0.84</v>
      </c>
      <c r="Q30" s="206">
        <v>0.35</v>
      </c>
      <c r="R30" s="206">
        <v>0.67</v>
      </c>
      <c r="S30" s="206">
        <v>0.42</v>
      </c>
      <c r="T30" s="206">
        <v>0</v>
      </c>
      <c r="U30" s="206">
        <v>1.91</v>
      </c>
      <c r="V30" s="206">
        <v>0.33</v>
      </c>
      <c r="W30" s="206">
        <v>0.56000000000000005</v>
      </c>
      <c r="X30" s="206">
        <v>2.38</v>
      </c>
      <c r="Y30" s="206">
        <v>0</v>
      </c>
      <c r="Z30" s="206">
        <v>3.32</v>
      </c>
      <c r="AA30" s="206">
        <v>1.29</v>
      </c>
      <c r="AB30" s="206">
        <v>0</v>
      </c>
      <c r="AC30" s="206">
        <v>0.37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-2.4900000000000002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14.87</v>
      </c>
      <c r="D31" s="206">
        <v>2.34</v>
      </c>
      <c r="E31" s="206">
        <v>0</v>
      </c>
      <c r="F31" s="206">
        <v>6.19</v>
      </c>
      <c r="G31" s="206">
        <v>9.67</v>
      </c>
      <c r="H31" s="206">
        <v>0</v>
      </c>
      <c r="I31" s="206">
        <v>39.03</v>
      </c>
      <c r="J31" s="206">
        <v>0.98</v>
      </c>
      <c r="K31" s="206">
        <v>9.4</v>
      </c>
      <c r="L31" s="206">
        <v>0.77</v>
      </c>
      <c r="M31" s="206">
        <v>2.31</v>
      </c>
      <c r="N31" s="206">
        <v>1.89</v>
      </c>
      <c r="O31" s="206">
        <v>1.33</v>
      </c>
      <c r="P31" s="206">
        <v>0.84</v>
      </c>
      <c r="Q31" s="206">
        <v>0.35</v>
      </c>
      <c r="R31" s="206">
        <v>0.67</v>
      </c>
      <c r="S31" s="206">
        <v>0.42</v>
      </c>
      <c r="T31" s="206">
        <v>0</v>
      </c>
      <c r="U31" s="206">
        <v>1.91</v>
      </c>
      <c r="V31" s="206">
        <v>0.33</v>
      </c>
      <c r="W31" s="206">
        <v>0.56000000000000005</v>
      </c>
      <c r="X31" s="206">
        <v>2.38</v>
      </c>
      <c r="Y31" s="206">
        <v>0</v>
      </c>
      <c r="Z31" s="206">
        <v>3.32</v>
      </c>
      <c r="AA31" s="206">
        <v>1.29</v>
      </c>
      <c r="AB31" s="206">
        <v>0</v>
      </c>
      <c r="AC31" s="206">
        <v>0.37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-2.4900000000000002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14.87</v>
      </c>
      <c r="D32" s="206">
        <v>2.34</v>
      </c>
      <c r="E32" s="206">
        <v>0</v>
      </c>
      <c r="F32" s="206">
        <v>6.19</v>
      </c>
      <c r="G32" s="206">
        <v>9.67</v>
      </c>
      <c r="H32" s="206">
        <v>0</v>
      </c>
      <c r="I32" s="206">
        <v>39.03</v>
      </c>
      <c r="J32" s="206">
        <v>0.98</v>
      </c>
      <c r="K32" s="206">
        <v>9.4</v>
      </c>
      <c r="L32" s="206">
        <v>0.77</v>
      </c>
      <c r="M32" s="206">
        <v>2.31</v>
      </c>
      <c r="N32" s="206">
        <v>1.89</v>
      </c>
      <c r="O32" s="206">
        <v>1.33</v>
      </c>
      <c r="P32" s="206">
        <v>0.84</v>
      </c>
      <c r="Q32" s="206">
        <v>0.35</v>
      </c>
      <c r="R32" s="206">
        <v>0.67</v>
      </c>
      <c r="S32" s="206">
        <v>0.42</v>
      </c>
      <c r="T32" s="206">
        <v>0</v>
      </c>
      <c r="U32" s="206">
        <v>1.91</v>
      </c>
      <c r="V32" s="206">
        <v>0.33</v>
      </c>
      <c r="W32" s="206">
        <v>0.56000000000000005</v>
      </c>
      <c r="X32" s="206">
        <v>2.38</v>
      </c>
      <c r="Y32" s="206">
        <v>0</v>
      </c>
      <c r="Z32" s="206">
        <v>3.32</v>
      </c>
      <c r="AA32" s="206">
        <v>1.29</v>
      </c>
      <c r="AB32" s="206">
        <v>0</v>
      </c>
      <c r="AC32" s="206">
        <v>0.37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-2.4900000000000002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14.87</v>
      </c>
      <c r="D33" s="206">
        <v>2.34</v>
      </c>
      <c r="E33" s="206">
        <v>0</v>
      </c>
      <c r="F33" s="206">
        <v>6.19</v>
      </c>
      <c r="G33" s="206">
        <v>9.67</v>
      </c>
      <c r="H33" s="206">
        <v>0</v>
      </c>
      <c r="I33" s="206">
        <v>39.03</v>
      </c>
      <c r="J33" s="206">
        <v>0.98</v>
      </c>
      <c r="K33" s="206">
        <v>9.4</v>
      </c>
      <c r="L33" s="206">
        <v>0.77</v>
      </c>
      <c r="M33" s="206">
        <v>2.31</v>
      </c>
      <c r="N33" s="206">
        <v>1.89</v>
      </c>
      <c r="O33" s="206">
        <v>1.33</v>
      </c>
      <c r="P33" s="206">
        <v>0.84</v>
      </c>
      <c r="Q33" s="206">
        <v>0.35</v>
      </c>
      <c r="R33" s="206">
        <v>0.67</v>
      </c>
      <c r="S33" s="206">
        <v>0.42</v>
      </c>
      <c r="T33" s="206">
        <v>0</v>
      </c>
      <c r="U33" s="206">
        <v>1.91</v>
      </c>
      <c r="V33" s="206">
        <v>0.33</v>
      </c>
      <c r="W33" s="206">
        <v>0.56000000000000005</v>
      </c>
      <c r="X33" s="206">
        <v>2.38</v>
      </c>
      <c r="Y33" s="206">
        <v>0</v>
      </c>
      <c r="Z33" s="206">
        <v>3.32</v>
      </c>
      <c r="AA33" s="206">
        <v>1.29</v>
      </c>
      <c r="AB33" s="206">
        <v>0</v>
      </c>
      <c r="AC33" s="206">
        <v>0.37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-2.4900000000000002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14.87</v>
      </c>
      <c r="D34" s="206">
        <v>2.34</v>
      </c>
      <c r="E34" s="206">
        <v>0</v>
      </c>
      <c r="F34" s="206">
        <v>6.19</v>
      </c>
      <c r="G34" s="206">
        <v>9.67</v>
      </c>
      <c r="H34" s="206">
        <v>0</v>
      </c>
      <c r="I34" s="206">
        <v>39.03</v>
      </c>
      <c r="J34" s="206">
        <v>0.98</v>
      </c>
      <c r="K34" s="206">
        <v>9.4</v>
      </c>
      <c r="L34" s="206">
        <v>0.77</v>
      </c>
      <c r="M34" s="206">
        <v>2.31</v>
      </c>
      <c r="N34" s="206">
        <v>1.89</v>
      </c>
      <c r="O34" s="206">
        <v>1.33</v>
      </c>
      <c r="P34" s="206">
        <v>0.84</v>
      </c>
      <c r="Q34" s="206">
        <v>0.35</v>
      </c>
      <c r="R34" s="206">
        <v>0.67</v>
      </c>
      <c r="S34" s="206">
        <v>0.42</v>
      </c>
      <c r="T34" s="206">
        <v>0</v>
      </c>
      <c r="U34" s="206">
        <v>1.91</v>
      </c>
      <c r="V34" s="206">
        <v>0.33</v>
      </c>
      <c r="W34" s="206">
        <v>0.56000000000000005</v>
      </c>
      <c r="X34" s="206">
        <v>2.38</v>
      </c>
      <c r="Y34" s="206">
        <v>0</v>
      </c>
      <c r="Z34" s="206">
        <v>3.32</v>
      </c>
      <c r="AA34" s="206">
        <v>1.29</v>
      </c>
      <c r="AB34" s="206">
        <v>0</v>
      </c>
      <c r="AC34" s="206">
        <v>0.37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-2.4900000000000002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14.77</v>
      </c>
      <c r="D35" s="206">
        <v>2.34</v>
      </c>
      <c r="E35" s="206">
        <v>0</v>
      </c>
      <c r="F35" s="206">
        <v>6.19</v>
      </c>
      <c r="G35" s="206">
        <v>9.67</v>
      </c>
      <c r="H35" s="206">
        <v>0</v>
      </c>
      <c r="I35" s="206">
        <v>38.54</v>
      </c>
      <c r="J35" s="206">
        <v>0.98</v>
      </c>
      <c r="K35" s="206">
        <v>9.4</v>
      </c>
      <c r="L35" s="206">
        <v>0.77</v>
      </c>
      <c r="M35" s="206">
        <v>2.31</v>
      </c>
      <c r="N35" s="206">
        <v>1.89</v>
      </c>
      <c r="O35" s="206">
        <v>1.33</v>
      </c>
      <c r="P35" s="206">
        <v>0.84</v>
      </c>
      <c r="Q35" s="206">
        <v>0.35</v>
      </c>
      <c r="R35" s="206">
        <v>0.67</v>
      </c>
      <c r="S35" s="206">
        <v>0.42</v>
      </c>
      <c r="T35" s="206">
        <v>0</v>
      </c>
      <c r="U35" s="206">
        <v>1.91</v>
      </c>
      <c r="V35" s="206">
        <v>0.33</v>
      </c>
      <c r="W35" s="206">
        <v>0.56000000000000005</v>
      </c>
      <c r="X35" s="206">
        <v>2.38</v>
      </c>
      <c r="Y35" s="206">
        <v>0</v>
      </c>
      <c r="Z35" s="206">
        <v>3.32</v>
      </c>
      <c r="AA35" s="206">
        <v>1.29</v>
      </c>
      <c r="AB35" s="206">
        <v>0</v>
      </c>
      <c r="AC35" s="206">
        <v>0.37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-2.4900000000000002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14.77</v>
      </c>
      <c r="D36" s="206">
        <v>2.34</v>
      </c>
      <c r="E36" s="206">
        <v>0</v>
      </c>
      <c r="F36" s="206">
        <v>6.19</v>
      </c>
      <c r="G36" s="206">
        <v>9.67</v>
      </c>
      <c r="H36" s="206">
        <v>0</v>
      </c>
      <c r="I36" s="206">
        <v>38.54</v>
      </c>
      <c r="J36" s="206">
        <v>0.98</v>
      </c>
      <c r="K36" s="206">
        <v>9.4</v>
      </c>
      <c r="L36" s="206">
        <v>0.77</v>
      </c>
      <c r="M36" s="206">
        <v>2.31</v>
      </c>
      <c r="N36" s="206">
        <v>1.89</v>
      </c>
      <c r="O36" s="206">
        <v>1.33</v>
      </c>
      <c r="P36" s="206">
        <v>0.84</v>
      </c>
      <c r="Q36" s="206">
        <v>0.35</v>
      </c>
      <c r="R36" s="206">
        <v>0.67</v>
      </c>
      <c r="S36" s="206">
        <v>0.42</v>
      </c>
      <c r="T36" s="206">
        <v>0</v>
      </c>
      <c r="U36" s="206">
        <v>1.91</v>
      </c>
      <c r="V36" s="206">
        <v>0.33</v>
      </c>
      <c r="W36" s="206">
        <v>0.56000000000000005</v>
      </c>
      <c r="X36" s="206">
        <v>2.38</v>
      </c>
      <c r="Y36" s="206">
        <v>0</v>
      </c>
      <c r="Z36" s="206">
        <v>3.32</v>
      </c>
      <c r="AA36" s="206">
        <v>1.29</v>
      </c>
      <c r="AB36" s="206">
        <v>0</v>
      </c>
      <c r="AC36" s="206">
        <v>0.37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-2.4900000000000002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14.77</v>
      </c>
      <c r="D37" s="206">
        <v>2.34</v>
      </c>
      <c r="E37" s="206">
        <v>0</v>
      </c>
      <c r="F37" s="206">
        <v>6.19</v>
      </c>
      <c r="G37" s="206">
        <v>9.67</v>
      </c>
      <c r="H37" s="206">
        <v>0</v>
      </c>
      <c r="I37" s="206">
        <v>38.54</v>
      </c>
      <c r="J37" s="206">
        <v>0.98</v>
      </c>
      <c r="K37" s="206">
        <v>9.4</v>
      </c>
      <c r="L37" s="206">
        <v>0.77</v>
      </c>
      <c r="M37" s="206">
        <v>2.31</v>
      </c>
      <c r="N37" s="206">
        <v>1.89</v>
      </c>
      <c r="O37" s="206">
        <v>1.33</v>
      </c>
      <c r="P37" s="206">
        <v>0.49</v>
      </c>
      <c r="Q37" s="206">
        <v>0.35</v>
      </c>
      <c r="R37" s="206">
        <v>0.67</v>
      </c>
      <c r="S37" s="206">
        <v>0.42</v>
      </c>
      <c r="T37" s="206">
        <v>0</v>
      </c>
      <c r="U37" s="206">
        <v>1.91</v>
      </c>
      <c r="V37" s="206">
        <v>0.33</v>
      </c>
      <c r="W37" s="206">
        <v>0.56000000000000005</v>
      </c>
      <c r="X37" s="206">
        <v>2.38</v>
      </c>
      <c r="Y37" s="206">
        <v>0</v>
      </c>
      <c r="Z37" s="206">
        <v>3.32</v>
      </c>
      <c r="AA37" s="206">
        <v>1.29</v>
      </c>
      <c r="AB37" s="206">
        <v>0</v>
      </c>
      <c r="AC37" s="206">
        <v>0.37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-2.4900000000000002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14.77</v>
      </c>
      <c r="D38" s="206">
        <v>2.34</v>
      </c>
      <c r="E38" s="206">
        <v>0</v>
      </c>
      <c r="F38" s="206">
        <v>6.19</v>
      </c>
      <c r="G38" s="206">
        <v>9.67</v>
      </c>
      <c r="H38" s="206">
        <v>0</v>
      </c>
      <c r="I38" s="206">
        <v>38.54</v>
      </c>
      <c r="J38" s="206">
        <v>0.98</v>
      </c>
      <c r="K38" s="206">
        <v>9.4</v>
      </c>
      <c r="L38" s="206">
        <v>0.77</v>
      </c>
      <c r="M38" s="206">
        <v>2.31</v>
      </c>
      <c r="N38" s="206">
        <v>1.89</v>
      </c>
      <c r="O38" s="206">
        <v>1.33</v>
      </c>
      <c r="P38" s="206">
        <v>0.48</v>
      </c>
      <c r="Q38" s="206">
        <v>0.35</v>
      </c>
      <c r="R38" s="206">
        <v>0.67</v>
      </c>
      <c r="S38" s="206">
        <v>0.42</v>
      </c>
      <c r="T38" s="206">
        <v>0</v>
      </c>
      <c r="U38" s="206">
        <v>1.91</v>
      </c>
      <c r="V38" s="206">
        <v>0.33</v>
      </c>
      <c r="W38" s="206">
        <v>0.56000000000000005</v>
      </c>
      <c r="X38" s="206">
        <v>2.38</v>
      </c>
      <c r="Y38" s="206">
        <v>0</v>
      </c>
      <c r="Z38" s="206">
        <v>3.32</v>
      </c>
      <c r="AA38" s="206">
        <v>1.29</v>
      </c>
      <c r="AB38" s="206">
        <v>0</v>
      </c>
      <c r="AC38" s="206">
        <v>0.37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-2.4900000000000002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14.77</v>
      </c>
      <c r="D39" s="206">
        <v>2.34</v>
      </c>
      <c r="E39" s="206">
        <v>0</v>
      </c>
      <c r="F39" s="206">
        <v>6.19</v>
      </c>
      <c r="G39" s="206">
        <v>9.67</v>
      </c>
      <c r="H39" s="206">
        <v>0</v>
      </c>
      <c r="I39" s="206">
        <v>38.54</v>
      </c>
      <c r="J39" s="206">
        <v>0.98</v>
      </c>
      <c r="K39" s="206">
        <v>9.4</v>
      </c>
      <c r="L39" s="206">
        <v>1.65</v>
      </c>
      <c r="M39" s="206">
        <v>2.31</v>
      </c>
      <c r="N39" s="206">
        <v>1.89</v>
      </c>
      <c r="O39" s="206">
        <v>1.33</v>
      </c>
      <c r="P39" s="206">
        <v>0.48</v>
      </c>
      <c r="Q39" s="206">
        <v>0.35</v>
      </c>
      <c r="R39" s="206">
        <v>0.67</v>
      </c>
      <c r="S39" s="206">
        <v>0.42</v>
      </c>
      <c r="T39" s="206">
        <v>0</v>
      </c>
      <c r="U39" s="206">
        <v>1.91</v>
      </c>
      <c r="V39" s="206">
        <v>0.33</v>
      </c>
      <c r="W39" s="206">
        <v>0.56000000000000005</v>
      </c>
      <c r="X39" s="206">
        <v>2.38</v>
      </c>
      <c r="Y39" s="206">
        <v>0</v>
      </c>
      <c r="Z39" s="206">
        <v>3.32</v>
      </c>
      <c r="AA39" s="206">
        <v>1.29</v>
      </c>
      <c r="AB39" s="206">
        <v>0</v>
      </c>
      <c r="AC39" s="206">
        <v>0.37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-2.4900000000000002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14.77</v>
      </c>
      <c r="D40" s="206">
        <v>2.34</v>
      </c>
      <c r="E40" s="206">
        <v>0</v>
      </c>
      <c r="F40" s="206">
        <v>6.19</v>
      </c>
      <c r="G40" s="206">
        <v>9.67</v>
      </c>
      <c r="H40" s="206">
        <v>0</v>
      </c>
      <c r="I40" s="206">
        <v>38.54</v>
      </c>
      <c r="J40" s="206">
        <v>0.98</v>
      </c>
      <c r="K40" s="206">
        <v>9.4</v>
      </c>
      <c r="L40" s="206">
        <v>2.08</v>
      </c>
      <c r="M40" s="206">
        <v>2.31</v>
      </c>
      <c r="N40" s="206">
        <v>1.89</v>
      </c>
      <c r="O40" s="206">
        <v>1.33</v>
      </c>
      <c r="P40" s="206">
        <v>0.48</v>
      </c>
      <c r="Q40" s="206">
        <v>0.35</v>
      </c>
      <c r="R40" s="206">
        <v>0.67</v>
      </c>
      <c r="S40" s="206">
        <v>0.42</v>
      </c>
      <c r="T40" s="206">
        <v>0</v>
      </c>
      <c r="U40" s="206">
        <v>1.91</v>
      </c>
      <c r="V40" s="206">
        <v>0.33</v>
      </c>
      <c r="W40" s="206">
        <v>0.56000000000000005</v>
      </c>
      <c r="X40" s="206">
        <v>2.38</v>
      </c>
      <c r="Y40" s="206">
        <v>0</v>
      </c>
      <c r="Z40" s="206">
        <v>3.32</v>
      </c>
      <c r="AA40" s="206">
        <v>1.29</v>
      </c>
      <c r="AB40" s="206">
        <v>0</v>
      </c>
      <c r="AC40" s="206">
        <v>0.37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-2.4900000000000002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14.77</v>
      </c>
      <c r="D41" s="206">
        <v>2.34</v>
      </c>
      <c r="E41" s="206">
        <v>0</v>
      </c>
      <c r="F41" s="206">
        <v>6.19</v>
      </c>
      <c r="G41" s="206">
        <v>9.67</v>
      </c>
      <c r="H41" s="206">
        <v>0</v>
      </c>
      <c r="I41" s="206">
        <v>38.54</v>
      </c>
      <c r="J41" s="206">
        <v>0.98</v>
      </c>
      <c r="K41" s="206">
        <v>9.4</v>
      </c>
      <c r="L41" s="206">
        <v>2.82</v>
      </c>
      <c r="M41" s="206">
        <v>2.31</v>
      </c>
      <c r="N41" s="206">
        <v>1.89</v>
      </c>
      <c r="O41" s="206">
        <v>1.33</v>
      </c>
      <c r="P41" s="206">
        <v>0.48</v>
      </c>
      <c r="Q41" s="206">
        <v>0.35</v>
      </c>
      <c r="R41" s="206">
        <v>0.67</v>
      </c>
      <c r="S41" s="206">
        <v>0.42</v>
      </c>
      <c r="T41" s="206">
        <v>0</v>
      </c>
      <c r="U41" s="206">
        <v>1.91</v>
      </c>
      <c r="V41" s="206">
        <v>0.33</v>
      </c>
      <c r="W41" s="206">
        <v>0.56000000000000005</v>
      </c>
      <c r="X41" s="206">
        <v>2.38</v>
      </c>
      <c r="Y41" s="206">
        <v>0</v>
      </c>
      <c r="Z41" s="206">
        <v>3.32</v>
      </c>
      <c r="AA41" s="206">
        <v>1.29</v>
      </c>
      <c r="AB41" s="206">
        <v>0</v>
      </c>
      <c r="AC41" s="206">
        <v>0.37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-2.4900000000000002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14.77</v>
      </c>
      <c r="D42" s="206">
        <v>2.34</v>
      </c>
      <c r="E42" s="206">
        <v>0</v>
      </c>
      <c r="F42" s="206">
        <v>6.19</v>
      </c>
      <c r="G42" s="206">
        <v>9.67</v>
      </c>
      <c r="H42" s="206">
        <v>0</v>
      </c>
      <c r="I42" s="206">
        <v>38.54</v>
      </c>
      <c r="J42" s="206">
        <v>0.98</v>
      </c>
      <c r="K42" s="206">
        <v>9.4</v>
      </c>
      <c r="L42" s="206">
        <v>3.07</v>
      </c>
      <c r="M42" s="206">
        <v>2.31</v>
      </c>
      <c r="N42" s="206">
        <v>1.89</v>
      </c>
      <c r="O42" s="206">
        <v>1.33</v>
      </c>
      <c r="P42" s="206">
        <v>0.48</v>
      </c>
      <c r="Q42" s="206">
        <v>0.35</v>
      </c>
      <c r="R42" s="206">
        <v>0.67</v>
      </c>
      <c r="S42" s="206">
        <v>0.42</v>
      </c>
      <c r="T42" s="206">
        <v>0</v>
      </c>
      <c r="U42" s="206">
        <v>1.91</v>
      </c>
      <c r="V42" s="206">
        <v>0.33</v>
      </c>
      <c r="W42" s="206">
        <v>0.56000000000000005</v>
      </c>
      <c r="X42" s="206">
        <v>2.38</v>
      </c>
      <c r="Y42" s="206">
        <v>0</v>
      </c>
      <c r="Z42" s="206">
        <v>3.32</v>
      </c>
      <c r="AA42" s="206">
        <v>1.29</v>
      </c>
      <c r="AB42" s="206">
        <v>0</v>
      </c>
      <c r="AC42" s="206">
        <v>0.37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-2.4900000000000002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14.77</v>
      </c>
      <c r="D43" s="206">
        <v>2.34</v>
      </c>
      <c r="E43" s="206">
        <v>0</v>
      </c>
      <c r="F43" s="206">
        <v>6.19</v>
      </c>
      <c r="G43" s="206">
        <v>9.67</v>
      </c>
      <c r="H43" s="206">
        <v>0</v>
      </c>
      <c r="I43" s="206">
        <v>38.54</v>
      </c>
      <c r="J43" s="206">
        <v>0.98</v>
      </c>
      <c r="K43" s="206">
        <v>9.4</v>
      </c>
      <c r="L43" s="206">
        <v>3.15</v>
      </c>
      <c r="M43" s="206">
        <v>2.31</v>
      </c>
      <c r="N43" s="206">
        <v>1.89</v>
      </c>
      <c r="O43" s="206">
        <v>1.33</v>
      </c>
      <c r="P43" s="206">
        <v>0.48</v>
      </c>
      <c r="Q43" s="206">
        <v>0.35</v>
      </c>
      <c r="R43" s="206">
        <v>0.67</v>
      </c>
      <c r="S43" s="206">
        <v>0.42</v>
      </c>
      <c r="T43" s="206">
        <v>0</v>
      </c>
      <c r="U43" s="206">
        <v>1.91</v>
      </c>
      <c r="V43" s="206">
        <v>0.33</v>
      </c>
      <c r="W43" s="206">
        <v>0.56000000000000005</v>
      </c>
      <c r="X43" s="206">
        <v>2.38</v>
      </c>
      <c r="Y43" s="206">
        <v>0</v>
      </c>
      <c r="Z43" s="206">
        <v>3.32</v>
      </c>
      <c r="AA43" s="206">
        <v>1.29</v>
      </c>
      <c r="AB43" s="206">
        <v>0</v>
      </c>
      <c r="AC43" s="206">
        <v>0.37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-2.4900000000000002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14.77</v>
      </c>
      <c r="D44" s="206">
        <v>2.34</v>
      </c>
      <c r="E44" s="206">
        <v>0</v>
      </c>
      <c r="F44" s="206">
        <v>6.19</v>
      </c>
      <c r="G44" s="206">
        <v>9.67</v>
      </c>
      <c r="H44" s="206">
        <v>0</v>
      </c>
      <c r="I44" s="206">
        <v>38.54</v>
      </c>
      <c r="J44" s="206">
        <v>0.98</v>
      </c>
      <c r="K44" s="206">
        <v>9.4</v>
      </c>
      <c r="L44" s="206">
        <v>2.9</v>
      </c>
      <c r="M44" s="206">
        <v>2.31</v>
      </c>
      <c r="N44" s="206">
        <v>1.89</v>
      </c>
      <c r="O44" s="206">
        <v>1.33</v>
      </c>
      <c r="P44" s="206">
        <v>0.48</v>
      </c>
      <c r="Q44" s="206">
        <v>0.35</v>
      </c>
      <c r="R44" s="206">
        <v>0.67</v>
      </c>
      <c r="S44" s="206">
        <v>0.42</v>
      </c>
      <c r="T44" s="206">
        <v>0</v>
      </c>
      <c r="U44" s="206">
        <v>1.91</v>
      </c>
      <c r="V44" s="206">
        <v>0.33</v>
      </c>
      <c r="W44" s="206">
        <v>0.56000000000000005</v>
      </c>
      <c r="X44" s="206">
        <v>2.38</v>
      </c>
      <c r="Y44" s="206">
        <v>0</v>
      </c>
      <c r="Z44" s="206">
        <v>3.32</v>
      </c>
      <c r="AA44" s="206">
        <v>1.29</v>
      </c>
      <c r="AB44" s="206">
        <v>0</v>
      </c>
      <c r="AC44" s="206">
        <v>0.37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-2.4900000000000002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14.77</v>
      </c>
      <c r="D45" s="206">
        <v>2.34</v>
      </c>
      <c r="E45" s="206">
        <v>0</v>
      </c>
      <c r="F45" s="206">
        <v>6.19</v>
      </c>
      <c r="G45" s="206">
        <v>9.67</v>
      </c>
      <c r="H45" s="206">
        <v>0</v>
      </c>
      <c r="I45" s="206">
        <v>38.54</v>
      </c>
      <c r="J45" s="206">
        <v>0.98</v>
      </c>
      <c r="K45" s="206">
        <v>9.4</v>
      </c>
      <c r="L45" s="206">
        <v>2.85</v>
      </c>
      <c r="M45" s="206">
        <v>2.31</v>
      </c>
      <c r="N45" s="206">
        <v>1.89</v>
      </c>
      <c r="O45" s="206">
        <v>1.33</v>
      </c>
      <c r="P45" s="206">
        <v>0.48</v>
      </c>
      <c r="Q45" s="206">
        <v>0.35</v>
      </c>
      <c r="R45" s="206">
        <v>0.67</v>
      </c>
      <c r="S45" s="206">
        <v>0.42</v>
      </c>
      <c r="T45" s="206">
        <v>0</v>
      </c>
      <c r="U45" s="206">
        <v>1.91</v>
      </c>
      <c r="V45" s="206">
        <v>0.33</v>
      </c>
      <c r="W45" s="206">
        <v>0.56000000000000005</v>
      </c>
      <c r="X45" s="206">
        <v>2.38</v>
      </c>
      <c r="Y45" s="206">
        <v>0</v>
      </c>
      <c r="Z45" s="206">
        <v>3.32</v>
      </c>
      <c r="AA45" s="206">
        <v>1.29</v>
      </c>
      <c r="AB45" s="206">
        <v>0</v>
      </c>
      <c r="AC45" s="206">
        <v>0.37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-2.4900000000000002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14.77</v>
      </c>
      <c r="D46" s="206">
        <v>2.34</v>
      </c>
      <c r="E46" s="206">
        <v>0</v>
      </c>
      <c r="F46" s="206">
        <v>6.19</v>
      </c>
      <c r="G46" s="206">
        <v>9.67</v>
      </c>
      <c r="H46" s="206">
        <v>0</v>
      </c>
      <c r="I46" s="206">
        <v>38.54</v>
      </c>
      <c r="J46" s="206">
        <v>0.98</v>
      </c>
      <c r="K46" s="206">
        <v>9.4</v>
      </c>
      <c r="L46" s="206">
        <v>2.85</v>
      </c>
      <c r="M46" s="206">
        <v>2.31</v>
      </c>
      <c r="N46" s="206">
        <v>1.89</v>
      </c>
      <c r="O46" s="206">
        <v>1.33</v>
      </c>
      <c r="P46" s="206">
        <v>0.48</v>
      </c>
      <c r="Q46" s="206">
        <v>0.35</v>
      </c>
      <c r="R46" s="206">
        <v>0.67</v>
      </c>
      <c r="S46" s="206">
        <v>0.42</v>
      </c>
      <c r="T46" s="206">
        <v>0</v>
      </c>
      <c r="U46" s="206">
        <v>1.91</v>
      </c>
      <c r="V46" s="206">
        <v>0.33</v>
      </c>
      <c r="W46" s="206">
        <v>0.56000000000000005</v>
      </c>
      <c r="X46" s="206">
        <v>2.38</v>
      </c>
      <c r="Y46" s="206">
        <v>0</v>
      </c>
      <c r="Z46" s="206">
        <v>3.32</v>
      </c>
      <c r="AA46" s="206">
        <v>1.29</v>
      </c>
      <c r="AB46" s="206">
        <v>0</v>
      </c>
      <c r="AC46" s="206">
        <v>0.37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-2.4900000000000002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14.77</v>
      </c>
      <c r="D47" s="206">
        <v>2.34</v>
      </c>
      <c r="E47" s="206">
        <v>0</v>
      </c>
      <c r="F47" s="206">
        <v>6.19</v>
      </c>
      <c r="G47" s="206">
        <v>9.67</v>
      </c>
      <c r="H47" s="206">
        <v>0</v>
      </c>
      <c r="I47" s="206">
        <v>38.54</v>
      </c>
      <c r="J47" s="206">
        <v>0.98</v>
      </c>
      <c r="K47" s="206">
        <v>9.4</v>
      </c>
      <c r="L47" s="206">
        <v>2.6</v>
      </c>
      <c r="M47" s="206">
        <v>2.31</v>
      </c>
      <c r="N47" s="206">
        <v>1.89</v>
      </c>
      <c r="O47" s="206">
        <v>1.33</v>
      </c>
      <c r="P47" s="206">
        <v>0.48</v>
      </c>
      <c r="Q47" s="206">
        <v>0.35</v>
      </c>
      <c r="R47" s="206">
        <v>0.67</v>
      </c>
      <c r="S47" s="206">
        <v>0.42</v>
      </c>
      <c r="T47" s="206">
        <v>0</v>
      </c>
      <c r="U47" s="206">
        <v>1.91</v>
      </c>
      <c r="V47" s="206">
        <v>0.33</v>
      </c>
      <c r="W47" s="206">
        <v>0.56000000000000005</v>
      </c>
      <c r="X47" s="206">
        <v>2.38</v>
      </c>
      <c r="Y47" s="206">
        <v>0</v>
      </c>
      <c r="Z47" s="206">
        <v>3.32</v>
      </c>
      <c r="AA47" s="206">
        <v>1.29</v>
      </c>
      <c r="AB47" s="206">
        <v>0</v>
      </c>
      <c r="AC47" s="206">
        <v>0.37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-2.4900000000000002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14.77</v>
      </c>
      <c r="D48" s="206">
        <v>2.34</v>
      </c>
      <c r="E48" s="206">
        <v>0</v>
      </c>
      <c r="F48" s="206">
        <v>6.19</v>
      </c>
      <c r="G48" s="206">
        <v>9.67</v>
      </c>
      <c r="H48" s="206">
        <v>0</v>
      </c>
      <c r="I48" s="206">
        <v>38.54</v>
      </c>
      <c r="J48" s="206">
        <v>0.98</v>
      </c>
      <c r="K48" s="206">
        <v>9.4</v>
      </c>
      <c r="L48" s="206">
        <v>2.5499999999999998</v>
      </c>
      <c r="M48" s="206">
        <v>2.31</v>
      </c>
      <c r="N48" s="206">
        <v>1.89</v>
      </c>
      <c r="O48" s="206">
        <v>1.33</v>
      </c>
      <c r="P48" s="206">
        <v>0.48</v>
      </c>
      <c r="Q48" s="206">
        <v>0.35</v>
      </c>
      <c r="R48" s="206">
        <v>0.67</v>
      </c>
      <c r="S48" s="206">
        <v>0.42</v>
      </c>
      <c r="T48" s="206">
        <v>0</v>
      </c>
      <c r="U48" s="206">
        <v>1.91</v>
      </c>
      <c r="V48" s="206">
        <v>0.33</v>
      </c>
      <c r="W48" s="206">
        <v>0.56000000000000005</v>
      </c>
      <c r="X48" s="206">
        <v>2.38</v>
      </c>
      <c r="Y48" s="206">
        <v>0</v>
      </c>
      <c r="Z48" s="206">
        <v>3.32</v>
      </c>
      <c r="AA48" s="206">
        <v>1.29</v>
      </c>
      <c r="AB48" s="206">
        <v>0</v>
      </c>
      <c r="AC48" s="206">
        <v>0.37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-2.4900000000000002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14.77</v>
      </c>
      <c r="D49" s="206">
        <v>2.34</v>
      </c>
      <c r="E49" s="206">
        <v>0</v>
      </c>
      <c r="F49" s="206">
        <v>6.19</v>
      </c>
      <c r="G49" s="206">
        <v>9.67</v>
      </c>
      <c r="H49" s="206">
        <v>0</v>
      </c>
      <c r="I49" s="206">
        <v>38.54</v>
      </c>
      <c r="J49" s="206">
        <v>0.98</v>
      </c>
      <c r="K49" s="206">
        <v>9.4</v>
      </c>
      <c r="L49" s="206">
        <v>2.2999999999999998</v>
      </c>
      <c r="M49" s="206">
        <v>2.31</v>
      </c>
      <c r="N49" s="206">
        <v>1.89</v>
      </c>
      <c r="O49" s="206">
        <v>1.33</v>
      </c>
      <c r="P49" s="206">
        <v>0.48</v>
      </c>
      <c r="Q49" s="206">
        <v>0.35</v>
      </c>
      <c r="R49" s="206">
        <v>0.67</v>
      </c>
      <c r="S49" s="206">
        <v>0.42</v>
      </c>
      <c r="T49" s="206">
        <v>0</v>
      </c>
      <c r="U49" s="206">
        <v>1.91</v>
      </c>
      <c r="V49" s="206">
        <v>0.33</v>
      </c>
      <c r="W49" s="206">
        <v>0.56000000000000005</v>
      </c>
      <c r="X49" s="206">
        <v>2.38</v>
      </c>
      <c r="Y49" s="206">
        <v>0</v>
      </c>
      <c r="Z49" s="206">
        <v>3.32</v>
      </c>
      <c r="AA49" s="206">
        <v>1.29</v>
      </c>
      <c r="AB49" s="206">
        <v>0</v>
      </c>
      <c r="AC49" s="206">
        <v>0.37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-2.4900000000000002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14.77</v>
      </c>
      <c r="D50" s="206">
        <v>2.34</v>
      </c>
      <c r="E50" s="206">
        <v>0</v>
      </c>
      <c r="F50" s="206">
        <v>6.19</v>
      </c>
      <c r="G50" s="206">
        <v>9.67</v>
      </c>
      <c r="H50" s="206">
        <v>0</v>
      </c>
      <c r="I50" s="206">
        <v>38.54</v>
      </c>
      <c r="J50" s="206">
        <v>0.98</v>
      </c>
      <c r="K50" s="206">
        <v>9.4</v>
      </c>
      <c r="L50" s="206">
        <v>2.25</v>
      </c>
      <c r="M50" s="206">
        <v>2.31</v>
      </c>
      <c r="N50" s="206">
        <v>1.89</v>
      </c>
      <c r="O50" s="206">
        <v>1.33</v>
      </c>
      <c r="P50" s="206">
        <v>0.48</v>
      </c>
      <c r="Q50" s="206">
        <v>0.35</v>
      </c>
      <c r="R50" s="206">
        <v>0.67</v>
      </c>
      <c r="S50" s="206">
        <v>0.42</v>
      </c>
      <c r="T50" s="206">
        <v>0</v>
      </c>
      <c r="U50" s="206">
        <v>1.91</v>
      </c>
      <c r="V50" s="206">
        <v>0.33</v>
      </c>
      <c r="W50" s="206">
        <v>0.56000000000000005</v>
      </c>
      <c r="X50" s="206">
        <v>2.38</v>
      </c>
      <c r="Y50" s="206">
        <v>0</v>
      </c>
      <c r="Z50" s="206">
        <v>3.32</v>
      </c>
      <c r="AA50" s="206">
        <v>1.29</v>
      </c>
      <c r="AB50" s="206">
        <v>0</v>
      </c>
      <c r="AC50" s="206">
        <v>0.37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-2.4900000000000002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14.77</v>
      </c>
      <c r="D51" s="206">
        <v>2.34</v>
      </c>
      <c r="E51" s="206">
        <v>0</v>
      </c>
      <c r="F51" s="206">
        <v>6.19</v>
      </c>
      <c r="G51" s="206">
        <v>9.67</v>
      </c>
      <c r="H51" s="206">
        <v>0</v>
      </c>
      <c r="I51" s="206">
        <v>38.54</v>
      </c>
      <c r="J51" s="206">
        <v>0.98</v>
      </c>
      <c r="K51" s="206">
        <v>9.4</v>
      </c>
      <c r="L51" s="206">
        <v>1.38</v>
      </c>
      <c r="M51" s="206">
        <v>2.31</v>
      </c>
      <c r="N51" s="206">
        <v>1.89</v>
      </c>
      <c r="O51" s="206">
        <v>1.33</v>
      </c>
      <c r="P51" s="206">
        <v>0.48</v>
      </c>
      <c r="Q51" s="206">
        <v>0.35</v>
      </c>
      <c r="R51" s="206">
        <v>0.67</v>
      </c>
      <c r="S51" s="206">
        <v>0.42</v>
      </c>
      <c r="T51" s="206">
        <v>0</v>
      </c>
      <c r="U51" s="206">
        <v>1.91</v>
      </c>
      <c r="V51" s="206">
        <v>0.33</v>
      </c>
      <c r="W51" s="206">
        <v>0.56000000000000005</v>
      </c>
      <c r="X51" s="206">
        <v>2.38</v>
      </c>
      <c r="Y51" s="206">
        <v>0</v>
      </c>
      <c r="Z51" s="206">
        <v>3.32</v>
      </c>
      <c r="AA51" s="206">
        <v>1.29</v>
      </c>
      <c r="AB51" s="206">
        <v>0</v>
      </c>
      <c r="AC51" s="206">
        <v>0.78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-2.4900000000000002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14.77</v>
      </c>
      <c r="D52" s="206">
        <v>2.34</v>
      </c>
      <c r="E52" s="206">
        <v>0</v>
      </c>
      <c r="F52" s="206">
        <v>6.19</v>
      </c>
      <c r="G52" s="206">
        <v>9.67</v>
      </c>
      <c r="H52" s="206">
        <v>0</v>
      </c>
      <c r="I52" s="206">
        <v>38.54</v>
      </c>
      <c r="J52" s="206">
        <v>0.98</v>
      </c>
      <c r="K52" s="206">
        <v>9.4</v>
      </c>
      <c r="L52" s="206">
        <v>1.08</v>
      </c>
      <c r="M52" s="206">
        <v>2.31</v>
      </c>
      <c r="N52" s="206">
        <v>1.89</v>
      </c>
      <c r="O52" s="206">
        <v>1.33</v>
      </c>
      <c r="P52" s="206">
        <v>0.48</v>
      </c>
      <c r="Q52" s="206">
        <v>0.35</v>
      </c>
      <c r="R52" s="206">
        <v>0.67</v>
      </c>
      <c r="S52" s="206">
        <v>0.42</v>
      </c>
      <c r="T52" s="206">
        <v>0</v>
      </c>
      <c r="U52" s="206">
        <v>1.91</v>
      </c>
      <c r="V52" s="206">
        <v>0.33</v>
      </c>
      <c r="W52" s="206">
        <v>0.56000000000000005</v>
      </c>
      <c r="X52" s="206">
        <v>2.38</v>
      </c>
      <c r="Y52" s="206">
        <v>0</v>
      </c>
      <c r="Z52" s="206">
        <v>3.32</v>
      </c>
      <c r="AA52" s="206">
        <v>1.29</v>
      </c>
      <c r="AB52" s="206">
        <v>0</v>
      </c>
      <c r="AC52" s="206">
        <v>0.78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-2.4900000000000002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14.77</v>
      </c>
      <c r="D53" s="206">
        <v>2.34</v>
      </c>
      <c r="E53" s="206">
        <v>0</v>
      </c>
      <c r="F53" s="206">
        <v>6.19</v>
      </c>
      <c r="G53" s="206">
        <v>9.67</v>
      </c>
      <c r="H53" s="206">
        <v>0</v>
      </c>
      <c r="I53" s="206">
        <v>38.54</v>
      </c>
      <c r="J53" s="206">
        <v>0.98</v>
      </c>
      <c r="K53" s="206">
        <v>9.41</v>
      </c>
      <c r="L53" s="206">
        <v>0.87</v>
      </c>
      <c r="M53" s="206">
        <v>2.31</v>
      </c>
      <c r="N53" s="206">
        <v>1.89</v>
      </c>
      <c r="O53" s="206">
        <v>1.33</v>
      </c>
      <c r="P53" s="206">
        <v>0.48</v>
      </c>
      <c r="Q53" s="206">
        <v>0.35</v>
      </c>
      <c r="R53" s="206">
        <v>0.67</v>
      </c>
      <c r="S53" s="206">
        <v>0.42</v>
      </c>
      <c r="T53" s="206">
        <v>0</v>
      </c>
      <c r="U53" s="206">
        <v>1.91</v>
      </c>
      <c r="V53" s="206">
        <v>0.33</v>
      </c>
      <c r="W53" s="206">
        <v>0.56000000000000005</v>
      </c>
      <c r="X53" s="206">
        <v>2.38</v>
      </c>
      <c r="Y53" s="206">
        <v>0</v>
      </c>
      <c r="Z53" s="206">
        <v>3.32</v>
      </c>
      <c r="AA53" s="206">
        <v>1.29</v>
      </c>
      <c r="AB53" s="206">
        <v>0</v>
      </c>
      <c r="AC53" s="206">
        <v>0.78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-2.4900000000000002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14.77</v>
      </c>
      <c r="D54" s="206">
        <v>2.34</v>
      </c>
      <c r="E54" s="206">
        <v>0</v>
      </c>
      <c r="F54" s="206">
        <v>6.19</v>
      </c>
      <c r="G54" s="206">
        <v>9.67</v>
      </c>
      <c r="H54" s="206">
        <v>0</v>
      </c>
      <c r="I54" s="206">
        <v>38.54</v>
      </c>
      <c r="J54" s="206">
        <v>0.98</v>
      </c>
      <c r="K54" s="206">
        <v>9.41</v>
      </c>
      <c r="L54" s="206">
        <v>1.08</v>
      </c>
      <c r="M54" s="206">
        <v>2.31</v>
      </c>
      <c r="N54" s="206">
        <v>1.89</v>
      </c>
      <c r="O54" s="206">
        <v>1.33</v>
      </c>
      <c r="P54" s="206">
        <v>0.48</v>
      </c>
      <c r="Q54" s="206">
        <v>0.35</v>
      </c>
      <c r="R54" s="206">
        <v>0.67</v>
      </c>
      <c r="S54" s="206">
        <v>0.42</v>
      </c>
      <c r="T54" s="206">
        <v>0</v>
      </c>
      <c r="U54" s="206">
        <v>1.91</v>
      </c>
      <c r="V54" s="206">
        <v>0.33</v>
      </c>
      <c r="W54" s="206">
        <v>0.56000000000000005</v>
      </c>
      <c r="X54" s="206">
        <v>2.38</v>
      </c>
      <c r="Y54" s="206">
        <v>0</v>
      </c>
      <c r="Z54" s="206">
        <v>3.32</v>
      </c>
      <c r="AA54" s="206">
        <v>1.29</v>
      </c>
      <c r="AB54" s="206">
        <v>0</v>
      </c>
      <c r="AC54" s="206">
        <v>0.78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-2.4900000000000002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14.77</v>
      </c>
      <c r="D55" s="206">
        <v>2.34</v>
      </c>
      <c r="E55" s="206">
        <v>0</v>
      </c>
      <c r="F55" s="206">
        <v>6.19</v>
      </c>
      <c r="G55" s="206">
        <v>9.67</v>
      </c>
      <c r="H55" s="206">
        <v>0</v>
      </c>
      <c r="I55" s="206">
        <v>38.54</v>
      </c>
      <c r="J55" s="206">
        <v>0.98</v>
      </c>
      <c r="K55" s="206">
        <v>9.41</v>
      </c>
      <c r="L55" s="206">
        <v>1.08</v>
      </c>
      <c r="M55" s="206">
        <v>2.31</v>
      </c>
      <c r="N55" s="206">
        <v>1.89</v>
      </c>
      <c r="O55" s="206">
        <v>1.33</v>
      </c>
      <c r="P55" s="206">
        <v>0.48</v>
      </c>
      <c r="Q55" s="206">
        <v>0.35</v>
      </c>
      <c r="R55" s="206">
        <v>0.67</v>
      </c>
      <c r="S55" s="206">
        <v>0.42</v>
      </c>
      <c r="T55" s="206">
        <v>0</v>
      </c>
      <c r="U55" s="206">
        <v>1.91</v>
      </c>
      <c r="V55" s="206">
        <v>0.33</v>
      </c>
      <c r="W55" s="206">
        <v>0.56000000000000005</v>
      </c>
      <c r="X55" s="206">
        <v>2.38</v>
      </c>
      <c r="Y55" s="206">
        <v>0</v>
      </c>
      <c r="Z55" s="206">
        <v>3.32</v>
      </c>
      <c r="AA55" s="206">
        <v>1.29</v>
      </c>
      <c r="AB55" s="206">
        <v>0</v>
      </c>
      <c r="AC55" s="206">
        <v>0.37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-2.4900000000000002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14.77</v>
      </c>
      <c r="D56" s="206">
        <v>2.34</v>
      </c>
      <c r="E56" s="206">
        <v>0</v>
      </c>
      <c r="F56" s="206">
        <v>6.19</v>
      </c>
      <c r="G56" s="206">
        <v>9.67</v>
      </c>
      <c r="H56" s="206">
        <v>0</v>
      </c>
      <c r="I56" s="206">
        <v>38.54</v>
      </c>
      <c r="J56" s="206">
        <v>0.98</v>
      </c>
      <c r="K56" s="206">
        <v>9.41</v>
      </c>
      <c r="L56" s="206">
        <v>1.08</v>
      </c>
      <c r="M56" s="206">
        <v>2.31</v>
      </c>
      <c r="N56" s="206">
        <v>1.89</v>
      </c>
      <c r="O56" s="206">
        <v>1.33</v>
      </c>
      <c r="P56" s="206">
        <v>0.48</v>
      </c>
      <c r="Q56" s="206">
        <v>0.35</v>
      </c>
      <c r="R56" s="206">
        <v>0.67</v>
      </c>
      <c r="S56" s="206">
        <v>0.42</v>
      </c>
      <c r="T56" s="206">
        <v>0</v>
      </c>
      <c r="U56" s="206">
        <v>1.91</v>
      </c>
      <c r="V56" s="206">
        <v>0.33</v>
      </c>
      <c r="W56" s="206">
        <v>0.56000000000000005</v>
      </c>
      <c r="X56" s="206">
        <v>2.38</v>
      </c>
      <c r="Y56" s="206">
        <v>0</v>
      </c>
      <c r="Z56" s="206">
        <v>3.32</v>
      </c>
      <c r="AA56" s="206">
        <v>1.29</v>
      </c>
      <c r="AB56" s="206">
        <v>0</v>
      </c>
      <c r="AC56" s="206">
        <v>0.37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-2.4900000000000002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14.77</v>
      </c>
      <c r="D57" s="206">
        <v>2.34</v>
      </c>
      <c r="E57" s="206">
        <v>0</v>
      </c>
      <c r="F57" s="206">
        <v>6.19</v>
      </c>
      <c r="G57" s="206">
        <v>9.67</v>
      </c>
      <c r="H57" s="206">
        <v>0</v>
      </c>
      <c r="I57" s="206">
        <v>38.54</v>
      </c>
      <c r="J57" s="206">
        <v>0.98</v>
      </c>
      <c r="K57" s="206">
        <v>9.41</v>
      </c>
      <c r="L57" s="206">
        <v>0.91</v>
      </c>
      <c r="M57" s="206">
        <v>2.31</v>
      </c>
      <c r="N57" s="206">
        <v>1.89</v>
      </c>
      <c r="O57" s="206">
        <v>1.33</v>
      </c>
      <c r="P57" s="206">
        <v>0.48</v>
      </c>
      <c r="Q57" s="206">
        <v>0.35</v>
      </c>
      <c r="R57" s="206">
        <v>0.67</v>
      </c>
      <c r="S57" s="206">
        <v>0.42</v>
      </c>
      <c r="T57" s="206">
        <v>0</v>
      </c>
      <c r="U57" s="206">
        <v>1.91</v>
      </c>
      <c r="V57" s="206">
        <v>0.33</v>
      </c>
      <c r="W57" s="206">
        <v>0.56000000000000005</v>
      </c>
      <c r="X57" s="206">
        <v>2.38</v>
      </c>
      <c r="Y57" s="206">
        <v>0</v>
      </c>
      <c r="Z57" s="206">
        <v>3.32</v>
      </c>
      <c r="AA57" s="206">
        <v>1.29</v>
      </c>
      <c r="AB57" s="206">
        <v>0</v>
      </c>
      <c r="AC57" s="206">
        <v>0.37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-2.4900000000000002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14.77</v>
      </c>
      <c r="D58" s="206">
        <v>2.34</v>
      </c>
      <c r="E58" s="206">
        <v>0</v>
      </c>
      <c r="F58" s="206">
        <v>6.19</v>
      </c>
      <c r="G58" s="206">
        <v>9.67</v>
      </c>
      <c r="H58" s="206">
        <v>0</v>
      </c>
      <c r="I58" s="206">
        <v>38.54</v>
      </c>
      <c r="J58" s="206">
        <v>0.98</v>
      </c>
      <c r="K58" s="206">
        <v>9.41</v>
      </c>
      <c r="L58" s="206">
        <v>0.77</v>
      </c>
      <c r="M58" s="206">
        <v>2.31</v>
      </c>
      <c r="N58" s="206">
        <v>1.89</v>
      </c>
      <c r="O58" s="206">
        <v>1.33</v>
      </c>
      <c r="P58" s="206">
        <v>0.48</v>
      </c>
      <c r="Q58" s="206">
        <v>0.35</v>
      </c>
      <c r="R58" s="206">
        <v>0.67</v>
      </c>
      <c r="S58" s="206">
        <v>0.42</v>
      </c>
      <c r="T58" s="206">
        <v>0</v>
      </c>
      <c r="U58" s="206">
        <v>1.91</v>
      </c>
      <c r="V58" s="206">
        <v>0.33</v>
      </c>
      <c r="W58" s="206">
        <v>0.56000000000000005</v>
      </c>
      <c r="X58" s="206">
        <v>2.38</v>
      </c>
      <c r="Y58" s="206">
        <v>0</v>
      </c>
      <c r="Z58" s="206">
        <v>3.32</v>
      </c>
      <c r="AA58" s="206">
        <v>1.29</v>
      </c>
      <c r="AB58" s="206">
        <v>0</v>
      </c>
      <c r="AC58" s="206">
        <v>0.37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-2.4900000000000002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14.77</v>
      </c>
      <c r="D59" s="206">
        <v>2.34</v>
      </c>
      <c r="E59" s="206">
        <v>0</v>
      </c>
      <c r="F59" s="206">
        <v>6.19</v>
      </c>
      <c r="G59" s="206">
        <v>9.67</v>
      </c>
      <c r="H59" s="206">
        <v>0</v>
      </c>
      <c r="I59" s="206">
        <v>38.54</v>
      </c>
      <c r="J59" s="206">
        <v>0.98</v>
      </c>
      <c r="K59" s="206">
        <v>9.41</v>
      </c>
      <c r="L59" s="206">
        <v>0.77</v>
      </c>
      <c r="M59" s="206">
        <v>2.31</v>
      </c>
      <c r="N59" s="206">
        <v>1.89</v>
      </c>
      <c r="O59" s="206">
        <v>1.33</v>
      </c>
      <c r="P59" s="206">
        <v>0.48</v>
      </c>
      <c r="Q59" s="206">
        <v>0.35</v>
      </c>
      <c r="R59" s="206">
        <v>0.67</v>
      </c>
      <c r="S59" s="206">
        <v>0.42</v>
      </c>
      <c r="T59" s="206">
        <v>0</v>
      </c>
      <c r="U59" s="206">
        <v>1.91</v>
      </c>
      <c r="V59" s="206">
        <v>0.33</v>
      </c>
      <c r="W59" s="206">
        <v>0.56000000000000005</v>
      </c>
      <c r="X59" s="206">
        <v>2.38</v>
      </c>
      <c r="Y59" s="206">
        <v>0</v>
      </c>
      <c r="Z59" s="206">
        <v>3.32</v>
      </c>
      <c r="AA59" s="206">
        <v>1.29</v>
      </c>
      <c r="AB59" s="206">
        <v>0</v>
      </c>
      <c r="AC59" s="206">
        <v>0.37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-2.4900000000000002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14.77</v>
      </c>
      <c r="D60" s="206">
        <v>2.34</v>
      </c>
      <c r="E60" s="206">
        <v>0</v>
      </c>
      <c r="F60" s="206">
        <v>6.19</v>
      </c>
      <c r="G60" s="206">
        <v>9.67</v>
      </c>
      <c r="H60" s="206">
        <v>0</v>
      </c>
      <c r="I60" s="206">
        <v>38.54</v>
      </c>
      <c r="J60" s="206">
        <v>0.98</v>
      </c>
      <c r="K60" s="206">
        <v>9.41</v>
      </c>
      <c r="L60" s="206">
        <v>0.77</v>
      </c>
      <c r="M60" s="206">
        <v>2.31</v>
      </c>
      <c r="N60" s="206">
        <v>1.89</v>
      </c>
      <c r="O60" s="206">
        <v>1.33</v>
      </c>
      <c r="P60" s="206">
        <v>0.48</v>
      </c>
      <c r="Q60" s="206">
        <v>0.35</v>
      </c>
      <c r="R60" s="206">
        <v>0.67</v>
      </c>
      <c r="S60" s="206">
        <v>0.42</v>
      </c>
      <c r="T60" s="206">
        <v>0</v>
      </c>
      <c r="U60" s="206">
        <v>1.91</v>
      </c>
      <c r="V60" s="206">
        <v>0.33</v>
      </c>
      <c r="W60" s="206">
        <v>0.56000000000000005</v>
      </c>
      <c r="X60" s="206">
        <v>2.38</v>
      </c>
      <c r="Y60" s="206">
        <v>0</v>
      </c>
      <c r="Z60" s="206">
        <v>3.32</v>
      </c>
      <c r="AA60" s="206">
        <v>1.29</v>
      </c>
      <c r="AB60" s="206">
        <v>0</v>
      </c>
      <c r="AC60" s="206">
        <v>0.37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-2.4900000000000002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14.77</v>
      </c>
      <c r="D61" s="206">
        <v>2.34</v>
      </c>
      <c r="E61" s="206">
        <v>0</v>
      </c>
      <c r="F61" s="206">
        <v>6.19</v>
      </c>
      <c r="G61" s="206">
        <v>9.67</v>
      </c>
      <c r="H61" s="206">
        <v>0</v>
      </c>
      <c r="I61" s="206">
        <v>38.54</v>
      </c>
      <c r="J61" s="206">
        <v>0.98</v>
      </c>
      <c r="K61" s="206">
        <v>9.41</v>
      </c>
      <c r="L61" s="206">
        <v>0.77</v>
      </c>
      <c r="M61" s="206">
        <v>2.31</v>
      </c>
      <c r="N61" s="206">
        <v>1.89</v>
      </c>
      <c r="O61" s="206">
        <v>1.33</v>
      </c>
      <c r="P61" s="206">
        <v>0.48</v>
      </c>
      <c r="Q61" s="206">
        <v>0.35</v>
      </c>
      <c r="R61" s="206">
        <v>0.67</v>
      </c>
      <c r="S61" s="206">
        <v>0.42</v>
      </c>
      <c r="T61" s="206">
        <v>0</v>
      </c>
      <c r="U61" s="206">
        <v>1.91</v>
      </c>
      <c r="V61" s="206">
        <v>0.33</v>
      </c>
      <c r="W61" s="206">
        <v>0.56000000000000005</v>
      </c>
      <c r="X61" s="206">
        <v>2.38</v>
      </c>
      <c r="Y61" s="206">
        <v>0</v>
      </c>
      <c r="Z61" s="206">
        <v>3.32</v>
      </c>
      <c r="AA61" s="206">
        <v>1.29</v>
      </c>
      <c r="AB61" s="206">
        <v>0</v>
      </c>
      <c r="AC61" s="206">
        <v>0.37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-2.4900000000000002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14.77</v>
      </c>
      <c r="D62" s="206">
        <v>2.34</v>
      </c>
      <c r="E62" s="206">
        <v>0</v>
      </c>
      <c r="F62" s="206">
        <v>6.19</v>
      </c>
      <c r="G62" s="206">
        <v>9.67</v>
      </c>
      <c r="H62" s="206">
        <v>0</v>
      </c>
      <c r="I62" s="206">
        <v>38.54</v>
      </c>
      <c r="J62" s="206">
        <v>0.98</v>
      </c>
      <c r="K62" s="206">
        <v>9.41</v>
      </c>
      <c r="L62" s="206">
        <v>1.39</v>
      </c>
      <c r="M62" s="206">
        <v>2.31</v>
      </c>
      <c r="N62" s="206">
        <v>1.89</v>
      </c>
      <c r="O62" s="206">
        <v>1.33</v>
      </c>
      <c r="P62" s="206">
        <v>0.48</v>
      </c>
      <c r="Q62" s="206">
        <v>0.35</v>
      </c>
      <c r="R62" s="206">
        <v>0.67</v>
      </c>
      <c r="S62" s="206">
        <v>0.42</v>
      </c>
      <c r="T62" s="206">
        <v>0</v>
      </c>
      <c r="U62" s="206">
        <v>1.91</v>
      </c>
      <c r="V62" s="206">
        <v>0.33</v>
      </c>
      <c r="W62" s="206">
        <v>0.56000000000000005</v>
      </c>
      <c r="X62" s="206">
        <v>2.38</v>
      </c>
      <c r="Y62" s="206">
        <v>0</v>
      </c>
      <c r="Z62" s="206">
        <v>3.32</v>
      </c>
      <c r="AA62" s="206">
        <v>1.29</v>
      </c>
      <c r="AB62" s="206">
        <v>0</v>
      </c>
      <c r="AC62" s="206">
        <v>0.37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-2.4900000000000002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14.77</v>
      </c>
      <c r="D63" s="206">
        <v>2.34</v>
      </c>
      <c r="E63" s="206">
        <v>0</v>
      </c>
      <c r="F63" s="206">
        <v>6.19</v>
      </c>
      <c r="G63" s="206">
        <v>9.67</v>
      </c>
      <c r="H63" s="206">
        <v>0</v>
      </c>
      <c r="I63" s="206">
        <v>38.54</v>
      </c>
      <c r="J63" s="206">
        <v>0.98</v>
      </c>
      <c r="K63" s="206">
        <v>9.41</v>
      </c>
      <c r="L63" s="206">
        <v>0.77</v>
      </c>
      <c r="M63" s="206">
        <v>2.31</v>
      </c>
      <c r="N63" s="206">
        <v>1.89</v>
      </c>
      <c r="O63" s="206">
        <v>1.33</v>
      </c>
      <c r="P63" s="206">
        <v>0.48</v>
      </c>
      <c r="Q63" s="206">
        <v>0.35</v>
      </c>
      <c r="R63" s="206">
        <v>0.67</v>
      </c>
      <c r="S63" s="206">
        <v>0.42</v>
      </c>
      <c r="T63" s="206">
        <v>0</v>
      </c>
      <c r="U63" s="206">
        <v>1.91</v>
      </c>
      <c r="V63" s="206">
        <v>0.33</v>
      </c>
      <c r="W63" s="206">
        <v>0.56000000000000005</v>
      </c>
      <c r="X63" s="206">
        <v>2.38</v>
      </c>
      <c r="Y63" s="206">
        <v>0</v>
      </c>
      <c r="Z63" s="206">
        <v>3.32</v>
      </c>
      <c r="AA63" s="206">
        <v>1.29</v>
      </c>
      <c r="AB63" s="206">
        <v>0</v>
      </c>
      <c r="AC63" s="206">
        <v>0.37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-2.4900000000000002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14.77</v>
      </c>
      <c r="D64" s="206">
        <v>2.34</v>
      </c>
      <c r="E64" s="206">
        <v>0</v>
      </c>
      <c r="F64" s="206">
        <v>6.19</v>
      </c>
      <c r="G64" s="206">
        <v>9.67</v>
      </c>
      <c r="H64" s="206">
        <v>0</v>
      </c>
      <c r="I64" s="206">
        <v>38.54</v>
      </c>
      <c r="J64" s="206">
        <v>0.98</v>
      </c>
      <c r="K64" s="206">
        <v>9.41</v>
      </c>
      <c r="L64" s="206">
        <v>0.77</v>
      </c>
      <c r="M64" s="206">
        <v>2.31</v>
      </c>
      <c r="N64" s="206">
        <v>1.89</v>
      </c>
      <c r="O64" s="206">
        <v>1.33</v>
      </c>
      <c r="P64" s="206">
        <v>0.48</v>
      </c>
      <c r="Q64" s="206">
        <v>0.35</v>
      </c>
      <c r="R64" s="206">
        <v>0.67</v>
      </c>
      <c r="S64" s="206">
        <v>0.42</v>
      </c>
      <c r="T64" s="206">
        <v>0</v>
      </c>
      <c r="U64" s="206">
        <v>1.91</v>
      </c>
      <c r="V64" s="206">
        <v>0.33</v>
      </c>
      <c r="W64" s="206">
        <v>0.56000000000000005</v>
      </c>
      <c r="X64" s="206">
        <v>2.38</v>
      </c>
      <c r="Y64" s="206">
        <v>0</v>
      </c>
      <c r="Z64" s="206">
        <v>3.32</v>
      </c>
      <c r="AA64" s="206">
        <v>1.29</v>
      </c>
      <c r="AB64" s="206">
        <v>0</v>
      </c>
      <c r="AC64" s="206">
        <v>0.37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-2.4900000000000002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14.77</v>
      </c>
      <c r="D65" s="206">
        <v>2.34</v>
      </c>
      <c r="E65" s="206">
        <v>0</v>
      </c>
      <c r="F65" s="206">
        <v>6.19</v>
      </c>
      <c r="G65" s="206">
        <v>9.67</v>
      </c>
      <c r="H65" s="206">
        <v>0</v>
      </c>
      <c r="I65" s="206">
        <v>38.54</v>
      </c>
      <c r="J65" s="206">
        <v>0.98</v>
      </c>
      <c r="K65" s="206">
        <v>9.41</v>
      </c>
      <c r="L65" s="206">
        <v>0.77</v>
      </c>
      <c r="M65" s="206">
        <v>2.31</v>
      </c>
      <c r="N65" s="206">
        <v>1.89</v>
      </c>
      <c r="O65" s="206">
        <v>1.33</v>
      </c>
      <c r="P65" s="206">
        <v>0.48</v>
      </c>
      <c r="Q65" s="206">
        <v>0.35</v>
      </c>
      <c r="R65" s="206">
        <v>0.67</v>
      </c>
      <c r="S65" s="206">
        <v>0.42</v>
      </c>
      <c r="T65" s="206">
        <v>0</v>
      </c>
      <c r="U65" s="206">
        <v>1.91</v>
      </c>
      <c r="V65" s="206">
        <v>0.33</v>
      </c>
      <c r="W65" s="206">
        <v>0.56000000000000005</v>
      </c>
      <c r="X65" s="206">
        <v>2.38</v>
      </c>
      <c r="Y65" s="206">
        <v>0</v>
      </c>
      <c r="Z65" s="206">
        <v>3.32</v>
      </c>
      <c r="AA65" s="206">
        <v>1.29</v>
      </c>
      <c r="AB65" s="206">
        <v>0</v>
      </c>
      <c r="AC65" s="206">
        <v>0.37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-2.4900000000000002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14.77</v>
      </c>
      <c r="D66" s="206">
        <v>2.34</v>
      </c>
      <c r="E66" s="206">
        <v>0</v>
      </c>
      <c r="F66" s="206">
        <v>6.19</v>
      </c>
      <c r="G66" s="206">
        <v>9.67</v>
      </c>
      <c r="H66" s="206">
        <v>0</v>
      </c>
      <c r="I66" s="206">
        <v>38.54</v>
      </c>
      <c r="J66" s="206">
        <v>0.98</v>
      </c>
      <c r="K66" s="206">
        <v>9.41</v>
      </c>
      <c r="L66" s="206">
        <v>0.79</v>
      </c>
      <c r="M66" s="206">
        <v>2.31</v>
      </c>
      <c r="N66" s="206">
        <v>1.89</v>
      </c>
      <c r="O66" s="206">
        <v>1.33</v>
      </c>
      <c r="P66" s="206">
        <v>0.48</v>
      </c>
      <c r="Q66" s="206">
        <v>0.35</v>
      </c>
      <c r="R66" s="206">
        <v>0.67</v>
      </c>
      <c r="S66" s="206">
        <v>0.42</v>
      </c>
      <c r="T66" s="206">
        <v>0</v>
      </c>
      <c r="U66" s="206">
        <v>1.91</v>
      </c>
      <c r="V66" s="206">
        <v>0.33</v>
      </c>
      <c r="W66" s="206">
        <v>0.56000000000000005</v>
      </c>
      <c r="X66" s="206">
        <v>2.38</v>
      </c>
      <c r="Y66" s="206">
        <v>0</v>
      </c>
      <c r="Z66" s="206">
        <v>3.32</v>
      </c>
      <c r="AA66" s="206">
        <v>1.29</v>
      </c>
      <c r="AB66" s="206">
        <v>0</v>
      </c>
      <c r="AC66" s="206">
        <v>0.37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-2.4900000000000002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14.77</v>
      </c>
      <c r="D67" s="206">
        <v>2.34</v>
      </c>
      <c r="E67" s="206">
        <v>0</v>
      </c>
      <c r="F67" s="206">
        <v>6.19</v>
      </c>
      <c r="G67" s="206">
        <v>9.67</v>
      </c>
      <c r="H67" s="206">
        <v>0</v>
      </c>
      <c r="I67" s="206">
        <v>38.54</v>
      </c>
      <c r="J67" s="206">
        <v>0.98</v>
      </c>
      <c r="K67" s="206">
        <v>5.04</v>
      </c>
      <c r="L67" s="206">
        <v>0.77</v>
      </c>
      <c r="M67" s="206">
        <v>2.31</v>
      </c>
      <c r="N67" s="206">
        <v>1.89</v>
      </c>
      <c r="O67" s="206">
        <v>1.33</v>
      </c>
      <c r="P67" s="206">
        <v>0.48</v>
      </c>
      <c r="Q67" s="206">
        <v>0.35</v>
      </c>
      <c r="R67" s="206">
        <v>0.67</v>
      </c>
      <c r="S67" s="206">
        <v>0.42</v>
      </c>
      <c r="T67" s="206">
        <v>0</v>
      </c>
      <c r="U67" s="206">
        <v>1.91</v>
      </c>
      <c r="V67" s="206">
        <v>0.33</v>
      </c>
      <c r="W67" s="206">
        <v>0.56000000000000005</v>
      </c>
      <c r="X67" s="206">
        <v>2.38</v>
      </c>
      <c r="Y67" s="206">
        <v>0</v>
      </c>
      <c r="Z67" s="206">
        <v>3.32</v>
      </c>
      <c r="AA67" s="206">
        <v>1.29</v>
      </c>
      <c r="AB67" s="206">
        <v>0</v>
      </c>
      <c r="AC67" s="206">
        <v>0.37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14.77</v>
      </c>
      <c r="D68" s="206">
        <v>2.34</v>
      </c>
      <c r="E68" s="206">
        <v>0</v>
      </c>
      <c r="F68" s="206">
        <v>6.19</v>
      </c>
      <c r="G68" s="206">
        <v>9.67</v>
      </c>
      <c r="H68" s="206">
        <v>0</v>
      </c>
      <c r="I68" s="206">
        <v>38.54</v>
      </c>
      <c r="J68" s="206">
        <v>0.98</v>
      </c>
      <c r="K68" s="206">
        <v>8.4600000000000009</v>
      </c>
      <c r="L68" s="206">
        <v>0.77</v>
      </c>
      <c r="M68" s="206">
        <v>2.31</v>
      </c>
      <c r="N68" s="206">
        <v>1.89</v>
      </c>
      <c r="O68" s="206">
        <v>1.33</v>
      </c>
      <c r="P68" s="206">
        <v>0.48</v>
      </c>
      <c r="Q68" s="206">
        <v>0.35</v>
      </c>
      <c r="R68" s="206">
        <v>0.67</v>
      </c>
      <c r="S68" s="206">
        <v>0.42</v>
      </c>
      <c r="T68" s="206">
        <v>0</v>
      </c>
      <c r="U68" s="206">
        <v>1.91</v>
      </c>
      <c r="V68" s="206">
        <v>0.33</v>
      </c>
      <c r="W68" s="206">
        <v>0.56000000000000005</v>
      </c>
      <c r="X68" s="206">
        <v>2.38</v>
      </c>
      <c r="Y68" s="206">
        <v>0</v>
      </c>
      <c r="Z68" s="206">
        <v>3.32</v>
      </c>
      <c r="AA68" s="206">
        <v>1.29</v>
      </c>
      <c r="AB68" s="206">
        <v>0</v>
      </c>
      <c r="AC68" s="206">
        <v>0.37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14.77</v>
      </c>
      <c r="D69" s="206">
        <v>2.34</v>
      </c>
      <c r="E69" s="206">
        <v>0</v>
      </c>
      <c r="F69" s="206">
        <v>6.19</v>
      </c>
      <c r="G69" s="206">
        <v>9.67</v>
      </c>
      <c r="H69" s="206">
        <v>0</v>
      </c>
      <c r="I69" s="206">
        <v>38.54</v>
      </c>
      <c r="J69" s="206">
        <v>0.98</v>
      </c>
      <c r="K69" s="206">
        <v>8.4600000000000009</v>
      </c>
      <c r="L69" s="206">
        <v>0.77</v>
      </c>
      <c r="M69" s="206">
        <v>2.31</v>
      </c>
      <c r="N69" s="206">
        <v>1.89</v>
      </c>
      <c r="O69" s="206">
        <v>1.33</v>
      </c>
      <c r="P69" s="206">
        <v>0.48</v>
      </c>
      <c r="Q69" s="206">
        <v>0.35</v>
      </c>
      <c r="R69" s="206">
        <v>0.67</v>
      </c>
      <c r="S69" s="206">
        <v>0.42</v>
      </c>
      <c r="T69" s="206">
        <v>0</v>
      </c>
      <c r="U69" s="206">
        <v>1.91</v>
      </c>
      <c r="V69" s="206">
        <v>0.33</v>
      </c>
      <c r="W69" s="206">
        <v>0.56000000000000005</v>
      </c>
      <c r="X69" s="206">
        <v>2.38</v>
      </c>
      <c r="Y69" s="206">
        <v>0</v>
      </c>
      <c r="Z69" s="206">
        <v>3.32</v>
      </c>
      <c r="AA69" s="206">
        <v>1.29</v>
      </c>
      <c r="AB69" s="206">
        <v>0</v>
      </c>
      <c r="AC69" s="206">
        <v>0.37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14.77</v>
      </c>
      <c r="D70" s="206">
        <v>2.34</v>
      </c>
      <c r="E70" s="206">
        <v>0</v>
      </c>
      <c r="F70" s="206">
        <v>6.19</v>
      </c>
      <c r="G70" s="206">
        <v>9.67</v>
      </c>
      <c r="H70" s="206">
        <v>0</v>
      </c>
      <c r="I70" s="206">
        <v>38.54</v>
      </c>
      <c r="J70" s="206">
        <v>0.98</v>
      </c>
      <c r="K70" s="206">
        <v>8.4600000000000009</v>
      </c>
      <c r="L70" s="206">
        <v>0.77</v>
      </c>
      <c r="M70" s="206">
        <v>2.31</v>
      </c>
      <c r="N70" s="206">
        <v>1.89</v>
      </c>
      <c r="O70" s="206">
        <v>1.33</v>
      </c>
      <c r="P70" s="206">
        <v>0.48</v>
      </c>
      <c r="Q70" s="206">
        <v>0.35</v>
      </c>
      <c r="R70" s="206">
        <v>0.67</v>
      </c>
      <c r="S70" s="206">
        <v>0.42</v>
      </c>
      <c r="T70" s="206">
        <v>0</v>
      </c>
      <c r="U70" s="206">
        <v>1.91</v>
      </c>
      <c r="V70" s="206">
        <v>0.33</v>
      </c>
      <c r="W70" s="206">
        <v>0.56000000000000005</v>
      </c>
      <c r="X70" s="206">
        <v>2.38</v>
      </c>
      <c r="Y70" s="206">
        <v>0</v>
      </c>
      <c r="Z70" s="206">
        <v>3.32</v>
      </c>
      <c r="AA70" s="206">
        <v>1.29</v>
      </c>
      <c r="AB70" s="206">
        <v>0</v>
      </c>
      <c r="AC70" s="206">
        <v>0.37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14.77</v>
      </c>
      <c r="D71" s="206">
        <v>2.34</v>
      </c>
      <c r="E71" s="206">
        <v>0</v>
      </c>
      <c r="F71" s="206">
        <v>6.19</v>
      </c>
      <c r="G71" s="206">
        <v>9.67</v>
      </c>
      <c r="H71" s="206">
        <v>0</v>
      </c>
      <c r="I71" s="206">
        <v>38.54</v>
      </c>
      <c r="J71" s="206">
        <v>0.98</v>
      </c>
      <c r="K71" s="206">
        <v>9.41</v>
      </c>
      <c r="L71" s="206">
        <v>0.77</v>
      </c>
      <c r="M71" s="206">
        <v>1.1399999999999999</v>
      </c>
      <c r="N71" s="206">
        <v>1.89</v>
      </c>
      <c r="O71" s="206">
        <v>1.33</v>
      </c>
      <c r="P71" s="206">
        <v>0.48</v>
      </c>
      <c r="Q71" s="206">
        <v>0.35</v>
      </c>
      <c r="R71" s="206">
        <v>0.67</v>
      </c>
      <c r="S71" s="206">
        <v>0.42</v>
      </c>
      <c r="T71" s="206">
        <v>0</v>
      </c>
      <c r="U71" s="206">
        <v>1.91</v>
      </c>
      <c r="V71" s="206">
        <v>0.33</v>
      </c>
      <c r="W71" s="206">
        <v>0.56000000000000005</v>
      </c>
      <c r="X71" s="206">
        <v>2.38</v>
      </c>
      <c r="Y71" s="206">
        <v>0</v>
      </c>
      <c r="Z71" s="206">
        <v>3.32</v>
      </c>
      <c r="AA71" s="206">
        <v>1.29</v>
      </c>
      <c r="AB71" s="206">
        <v>0</v>
      </c>
      <c r="AC71" s="206">
        <v>0.37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14.77</v>
      </c>
      <c r="D72" s="206">
        <v>2.34</v>
      </c>
      <c r="E72" s="206">
        <v>0</v>
      </c>
      <c r="F72" s="206">
        <v>6.19</v>
      </c>
      <c r="G72" s="206">
        <v>9.67</v>
      </c>
      <c r="H72" s="206">
        <v>0</v>
      </c>
      <c r="I72" s="206">
        <v>38.54</v>
      </c>
      <c r="J72" s="206">
        <v>0.98</v>
      </c>
      <c r="K72" s="206">
        <v>9.41</v>
      </c>
      <c r="L72" s="206">
        <v>0.77</v>
      </c>
      <c r="M72" s="206">
        <v>1.1399999999999999</v>
      </c>
      <c r="N72" s="206">
        <v>1.89</v>
      </c>
      <c r="O72" s="206">
        <v>1.33</v>
      </c>
      <c r="P72" s="206">
        <v>0.48</v>
      </c>
      <c r="Q72" s="206">
        <v>0.35</v>
      </c>
      <c r="R72" s="206">
        <v>0.67</v>
      </c>
      <c r="S72" s="206">
        <v>0.42</v>
      </c>
      <c r="T72" s="206">
        <v>0</v>
      </c>
      <c r="U72" s="206">
        <v>1.91</v>
      </c>
      <c r="V72" s="206">
        <v>0.33</v>
      </c>
      <c r="W72" s="206">
        <v>0.56000000000000005</v>
      </c>
      <c r="X72" s="206">
        <v>2.38</v>
      </c>
      <c r="Y72" s="206">
        <v>0</v>
      </c>
      <c r="Z72" s="206">
        <v>3.32</v>
      </c>
      <c r="AA72" s="206">
        <v>1.29</v>
      </c>
      <c r="AB72" s="206">
        <v>0</v>
      </c>
      <c r="AC72" s="206">
        <v>5.57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14.77</v>
      </c>
      <c r="D73" s="206">
        <v>2.34</v>
      </c>
      <c r="E73" s="206">
        <v>0</v>
      </c>
      <c r="F73" s="206">
        <v>6.19</v>
      </c>
      <c r="G73" s="206">
        <v>9.67</v>
      </c>
      <c r="H73" s="206">
        <v>0</v>
      </c>
      <c r="I73" s="206">
        <v>38.54</v>
      </c>
      <c r="J73" s="206">
        <v>0.98</v>
      </c>
      <c r="K73" s="206">
        <v>23.64</v>
      </c>
      <c r="L73" s="206">
        <v>0.77</v>
      </c>
      <c r="M73" s="206">
        <v>1.1399999999999999</v>
      </c>
      <c r="N73" s="206">
        <v>1.89</v>
      </c>
      <c r="O73" s="206">
        <v>1.33</v>
      </c>
      <c r="P73" s="206">
        <v>0.48</v>
      </c>
      <c r="Q73" s="206">
        <v>-36.200000000000003</v>
      </c>
      <c r="R73" s="206">
        <v>-29.8</v>
      </c>
      <c r="S73" s="206">
        <v>-17.059999999999999</v>
      </c>
      <c r="T73" s="206">
        <v>0</v>
      </c>
      <c r="U73" s="206">
        <v>1.91</v>
      </c>
      <c r="V73" s="206">
        <v>0.33</v>
      </c>
      <c r="W73" s="206">
        <v>0.56000000000000005</v>
      </c>
      <c r="X73" s="206">
        <v>2.38</v>
      </c>
      <c r="Y73" s="206">
        <v>0</v>
      </c>
      <c r="Z73" s="206">
        <v>3.32</v>
      </c>
      <c r="AA73" s="206">
        <v>1.29</v>
      </c>
      <c r="AB73" s="206">
        <v>0</v>
      </c>
      <c r="AC73" s="206">
        <v>0.37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14.77</v>
      </c>
      <c r="D74" s="206">
        <v>2.34</v>
      </c>
      <c r="E74" s="206">
        <v>0</v>
      </c>
      <c r="F74" s="206">
        <v>6.19</v>
      </c>
      <c r="G74" s="206">
        <v>9.67</v>
      </c>
      <c r="H74" s="206">
        <v>0</v>
      </c>
      <c r="I74" s="206">
        <v>38.54</v>
      </c>
      <c r="J74" s="206">
        <v>0.98</v>
      </c>
      <c r="K74" s="206">
        <v>-7.79</v>
      </c>
      <c r="L74" s="206">
        <v>0.77</v>
      </c>
      <c r="M74" s="206">
        <v>1.1399999999999999</v>
      </c>
      <c r="N74" s="206">
        <v>1.89</v>
      </c>
      <c r="O74" s="206">
        <v>1.33</v>
      </c>
      <c r="P74" s="206">
        <v>0.48</v>
      </c>
      <c r="Q74" s="206">
        <v>-36.200000000000003</v>
      </c>
      <c r="R74" s="206">
        <v>-29.8</v>
      </c>
      <c r="S74" s="206">
        <v>-31.42</v>
      </c>
      <c r="T74" s="206">
        <v>0</v>
      </c>
      <c r="U74" s="206">
        <v>1.91</v>
      </c>
      <c r="V74" s="206">
        <v>0.33</v>
      </c>
      <c r="W74" s="206">
        <v>0.56000000000000005</v>
      </c>
      <c r="X74" s="206">
        <v>2.38</v>
      </c>
      <c r="Y74" s="206">
        <v>0</v>
      </c>
      <c r="Z74" s="206">
        <v>3.32</v>
      </c>
      <c r="AA74" s="206">
        <v>1.29</v>
      </c>
      <c r="AB74" s="206">
        <v>0</v>
      </c>
      <c r="AC74" s="206">
        <v>0.37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14.77</v>
      </c>
      <c r="D75" s="206">
        <v>2.34</v>
      </c>
      <c r="E75" s="206">
        <v>0</v>
      </c>
      <c r="F75" s="206">
        <v>6.19</v>
      </c>
      <c r="G75" s="206">
        <v>9.67</v>
      </c>
      <c r="H75" s="206">
        <v>0</v>
      </c>
      <c r="I75" s="206">
        <v>38.54</v>
      </c>
      <c r="J75" s="206">
        <v>0.98</v>
      </c>
      <c r="K75" s="206">
        <v>-23.99</v>
      </c>
      <c r="L75" s="206">
        <v>0.77</v>
      </c>
      <c r="M75" s="206">
        <v>1.1399999999999999</v>
      </c>
      <c r="N75" s="206">
        <v>1.89</v>
      </c>
      <c r="O75" s="206">
        <v>1.33</v>
      </c>
      <c r="P75" s="206">
        <v>0.55000000000000004</v>
      </c>
      <c r="Q75" s="206">
        <v>-36.200000000000003</v>
      </c>
      <c r="R75" s="206">
        <v>-29.8</v>
      </c>
      <c r="S75" s="206">
        <v>-37.590000000000003</v>
      </c>
      <c r="T75" s="206">
        <v>0</v>
      </c>
      <c r="U75" s="206">
        <v>1.91</v>
      </c>
      <c r="V75" s="206">
        <v>0.33</v>
      </c>
      <c r="W75" s="206">
        <v>0.56000000000000005</v>
      </c>
      <c r="X75" s="206">
        <v>2.38</v>
      </c>
      <c r="Y75" s="206">
        <v>0</v>
      </c>
      <c r="Z75" s="206">
        <v>3.32</v>
      </c>
      <c r="AA75" s="206">
        <v>1.29</v>
      </c>
      <c r="AB75" s="206">
        <v>0</v>
      </c>
      <c r="AC75" s="206">
        <v>0.37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14.77</v>
      </c>
      <c r="D76" s="206">
        <v>2.34</v>
      </c>
      <c r="E76" s="206">
        <v>0</v>
      </c>
      <c r="F76" s="206">
        <v>6.19</v>
      </c>
      <c r="G76" s="206">
        <v>9.67</v>
      </c>
      <c r="H76" s="206">
        <v>0</v>
      </c>
      <c r="I76" s="206">
        <v>38.54</v>
      </c>
      <c r="J76" s="206">
        <v>0.98</v>
      </c>
      <c r="K76" s="206">
        <v>-19.47</v>
      </c>
      <c r="L76" s="206">
        <v>0.77</v>
      </c>
      <c r="M76" s="206">
        <v>1.1399999999999999</v>
      </c>
      <c r="N76" s="206">
        <v>1.89</v>
      </c>
      <c r="O76" s="206">
        <v>1.33</v>
      </c>
      <c r="P76" s="206">
        <v>0.55000000000000004</v>
      </c>
      <c r="Q76" s="206">
        <v>-29.81</v>
      </c>
      <c r="R76" s="206">
        <v>-29.8</v>
      </c>
      <c r="S76" s="206">
        <v>-29.82</v>
      </c>
      <c r="T76" s="206">
        <v>0</v>
      </c>
      <c r="U76" s="206">
        <v>1.91</v>
      </c>
      <c r="V76" s="206">
        <v>0.33</v>
      </c>
      <c r="W76" s="206">
        <v>0.56000000000000005</v>
      </c>
      <c r="X76" s="206">
        <v>2.38</v>
      </c>
      <c r="Y76" s="206">
        <v>0</v>
      </c>
      <c r="Z76" s="206">
        <v>3.32</v>
      </c>
      <c r="AA76" s="206">
        <v>1.29</v>
      </c>
      <c r="AB76" s="206">
        <v>0</v>
      </c>
      <c r="AC76" s="206">
        <v>0.37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14.77</v>
      </c>
      <c r="D77" s="206">
        <v>2.34</v>
      </c>
      <c r="E77" s="206">
        <v>0</v>
      </c>
      <c r="F77" s="206">
        <v>6.19</v>
      </c>
      <c r="G77" s="206">
        <v>9.67</v>
      </c>
      <c r="H77" s="206">
        <v>0</v>
      </c>
      <c r="I77" s="206">
        <v>38.54</v>
      </c>
      <c r="J77" s="206">
        <v>0.98</v>
      </c>
      <c r="K77" s="206">
        <v>-19</v>
      </c>
      <c r="L77" s="206">
        <v>0.77</v>
      </c>
      <c r="M77" s="206">
        <v>1.1399999999999999</v>
      </c>
      <c r="N77" s="206">
        <v>1.89</v>
      </c>
      <c r="O77" s="206">
        <v>1.33</v>
      </c>
      <c r="P77" s="206">
        <v>0.55000000000000004</v>
      </c>
      <c r="Q77" s="206">
        <v>-29.81</v>
      </c>
      <c r="R77" s="206">
        <v>-23.53</v>
      </c>
      <c r="S77" s="206">
        <v>-29.82</v>
      </c>
      <c r="T77" s="206">
        <v>0</v>
      </c>
      <c r="U77" s="206">
        <v>1.91</v>
      </c>
      <c r="V77" s="206">
        <v>0.33</v>
      </c>
      <c r="W77" s="206">
        <v>0.56000000000000005</v>
      </c>
      <c r="X77" s="206">
        <v>2.38</v>
      </c>
      <c r="Y77" s="206">
        <v>0</v>
      </c>
      <c r="Z77" s="206">
        <v>3.32</v>
      </c>
      <c r="AA77" s="206">
        <v>1.29</v>
      </c>
      <c r="AB77" s="206">
        <v>0</v>
      </c>
      <c r="AC77" s="206">
        <v>0.37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14.77</v>
      </c>
      <c r="D78" s="206">
        <v>2.34</v>
      </c>
      <c r="E78" s="206">
        <v>0</v>
      </c>
      <c r="F78" s="206">
        <v>6.19</v>
      </c>
      <c r="G78" s="206">
        <v>9.67</v>
      </c>
      <c r="H78" s="206">
        <v>0</v>
      </c>
      <c r="I78" s="206">
        <v>38.54</v>
      </c>
      <c r="J78" s="206">
        <v>0.98</v>
      </c>
      <c r="K78" s="206">
        <v>-19</v>
      </c>
      <c r="L78" s="206">
        <v>0.77</v>
      </c>
      <c r="M78" s="206">
        <v>1.1399999999999999</v>
      </c>
      <c r="N78" s="206">
        <v>1.89</v>
      </c>
      <c r="O78" s="206">
        <v>1.33</v>
      </c>
      <c r="P78" s="206">
        <v>0.55000000000000004</v>
      </c>
      <c r="Q78" s="206">
        <v>-29.81</v>
      </c>
      <c r="R78" s="206">
        <v>-10.86</v>
      </c>
      <c r="S78" s="206">
        <v>-29.82</v>
      </c>
      <c r="T78" s="206">
        <v>0</v>
      </c>
      <c r="U78" s="206">
        <v>1.91</v>
      </c>
      <c r="V78" s="206">
        <v>0.33</v>
      </c>
      <c r="W78" s="206">
        <v>0.56000000000000005</v>
      </c>
      <c r="X78" s="206">
        <v>2.38</v>
      </c>
      <c r="Y78" s="206">
        <v>0</v>
      </c>
      <c r="Z78" s="206">
        <v>3.32</v>
      </c>
      <c r="AA78" s="206">
        <v>1.29</v>
      </c>
      <c r="AB78" s="206">
        <v>0</v>
      </c>
      <c r="AC78" s="206">
        <v>0.37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14.77</v>
      </c>
      <c r="D79" s="206">
        <v>2.34</v>
      </c>
      <c r="E79" s="206">
        <v>0</v>
      </c>
      <c r="F79" s="206">
        <v>6.19</v>
      </c>
      <c r="G79" s="206">
        <v>9.67</v>
      </c>
      <c r="H79" s="206">
        <v>0</v>
      </c>
      <c r="I79" s="206">
        <v>38.54</v>
      </c>
      <c r="J79" s="206">
        <v>0.98</v>
      </c>
      <c r="K79" s="206">
        <v>-18.54</v>
      </c>
      <c r="L79" s="206">
        <v>0.77</v>
      </c>
      <c r="M79" s="206">
        <v>1.1399999999999999</v>
      </c>
      <c r="N79" s="206">
        <v>1.89</v>
      </c>
      <c r="O79" s="206">
        <v>1.33</v>
      </c>
      <c r="P79" s="206">
        <v>0.55000000000000004</v>
      </c>
      <c r="Q79" s="206">
        <v>-29.81</v>
      </c>
      <c r="R79" s="206">
        <v>0.1</v>
      </c>
      <c r="S79" s="206">
        <v>-29.82</v>
      </c>
      <c r="T79" s="206">
        <v>0</v>
      </c>
      <c r="U79" s="206">
        <v>1.91</v>
      </c>
      <c r="V79" s="206">
        <v>0.33</v>
      </c>
      <c r="W79" s="206">
        <v>0.56000000000000005</v>
      </c>
      <c r="X79" s="206">
        <v>2.38</v>
      </c>
      <c r="Y79" s="206">
        <v>0</v>
      </c>
      <c r="Z79" s="206">
        <v>3.32</v>
      </c>
      <c r="AA79" s="206">
        <v>1.29</v>
      </c>
      <c r="AB79" s="206">
        <v>0</v>
      </c>
      <c r="AC79" s="206">
        <v>0.37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14.77</v>
      </c>
      <c r="D80" s="206">
        <v>2.34</v>
      </c>
      <c r="E80" s="206">
        <v>0</v>
      </c>
      <c r="F80" s="206">
        <v>6.19</v>
      </c>
      <c r="G80" s="206">
        <v>9.67</v>
      </c>
      <c r="H80" s="206">
        <v>0</v>
      </c>
      <c r="I80" s="206">
        <v>38.54</v>
      </c>
      <c r="J80" s="206">
        <v>0.98</v>
      </c>
      <c r="K80" s="206">
        <v>-18.059999999999999</v>
      </c>
      <c r="L80" s="206">
        <v>0.77</v>
      </c>
      <c r="M80" s="206">
        <v>1.1399999999999999</v>
      </c>
      <c r="N80" s="206">
        <v>1.89</v>
      </c>
      <c r="O80" s="206">
        <v>1.33</v>
      </c>
      <c r="P80" s="206">
        <v>0.55000000000000004</v>
      </c>
      <c r="Q80" s="206">
        <v>-29.81</v>
      </c>
      <c r="R80" s="206">
        <v>0.1</v>
      </c>
      <c r="S80" s="206">
        <v>-29.82</v>
      </c>
      <c r="T80" s="206">
        <v>0</v>
      </c>
      <c r="U80" s="206">
        <v>1.91</v>
      </c>
      <c r="V80" s="206">
        <v>0.33</v>
      </c>
      <c r="W80" s="206">
        <v>0.56000000000000005</v>
      </c>
      <c r="X80" s="206">
        <v>2.38</v>
      </c>
      <c r="Y80" s="206">
        <v>0</v>
      </c>
      <c r="Z80" s="206">
        <v>3.32</v>
      </c>
      <c r="AA80" s="206">
        <v>1.29</v>
      </c>
      <c r="AB80" s="206">
        <v>0</v>
      </c>
      <c r="AC80" s="206">
        <v>0.37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14.77</v>
      </c>
      <c r="D81" s="206">
        <v>2.34</v>
      </c>
      <c r="E81" s="206">
        <v>0</v>
      </c>
      <c r="F81" s="206">
        <v>6.19</v>
      </c>
      <c r="G81" s="206">
        <v>9.67</v>
      </c>
      <c r="H81" s="206">
        <v>0</v>
      </c>
      <c r="I81" s="206">
        <v>38.54</v>
      </c>
      <c r="J81" s="206">
        <v>0.98</v>
      </c>
      <c r="K81" s="206">
        <v>-18.09</v>
      </c>
      <c r="L81" s="206">
        <v>0.77</v>
      </c>
      <c r="M81" s="206">
        <v>1.1399999999999999</v>
      </c>
      <c r="N81" s="206">
        <v>1.89</v>
      </c>
      <c r="O81" s="206">
        <v>1.33</v>
      </c>
      <c r="P81" s="206">
        <v>0.55000000000000004</v>
      </c>
      <c r="Q81" s="206">
        <v>-29.81</v>
      </c>
      <c r="R81" s="206">
        <v>-1.61</v>
      </c>
      <c r="S81" s="206">
        <v>-29.82</v>
      </c>
      <c r="T81" s="206">
        <v>0</v>
      </c>
      <c r="U81" s="206">
        <v>1.91</v>
      </c>
      <c r="V81" s="206">
        <v>0.33</v>
      </c>
      <c r="W81" s="206">
        <v>0.56000000000000005</v>
      </c>
      <c r="X81" s="206">
        <v>2.38</v>
      </c>
      <c r="Y81" s="206">
        <v>0</v>
      </c>
      <c r="Z81" s="206">
        <v>3.32</v>
      </c>
      <c r="AA81" s="206">
        <v>1.29</v>
      </c>
      <c r="AB81" s="206">
        <v>0</v>
      </c>
      <c r="AC81" s="206">
        <v>0.37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14.77</v>
      </c>
      <c r="D82" s="206">
        <v>2.34</v>
      </c>
      <c r="E82" s="206">
        <v>0</v>
      </c>
      <c r="F82" s="206">
        <v>6.19</v>
      </c>
      <c r="G82" s="206">
        <v>9.67</v>
      </c>
      <c r="H82" s="206">
        <v>0</v>
      </c>
      <c r="I82" s="206">
        <v>38.54</v>
      </c>
      <c r="J82" s="206">
        <v>0.98</v>
      </c>
      <c r="K82" s="206">
        <v>-17.37</v>
      </c>
      <c r="L82" s="206">
        <v>0.77</v>
      </c>
      <c r="M82" s="206">
        <v>1.1399999999999999</v>
      </c>
      <c r="N82" s="206">
        <v>1.89</v>
      </c>
      <c r="O82" s="206">
        <v>1.33</v>
      </c>
      <c r="P82" s="206">
        <v>0.55000000000000004</v>
      </c>
      <c r="Q82" s="206">
        <v>-29.81</v>
      </c>
      <c r="R82" s="206">
        <v>0.09</v>
      </c>
      <c r="S82" s="206">
        <v>-29.82</v>
      </c>
      <c r="T82" s="206">
        <v>0</v>
      </c>
      <c r="U82" s="206">
        <v>1.91</v>
      </c>
      <c r="V82" s="206">
        <v>0.33</v>
      </c>
      <c r="W82" s="206">
        <v>0.56000000000000005</v>
      </c>
      <c r="X82" s="206">
        <v>2.38</v>
      </c>
      <c r="Y82" s="206">
        <v>0</v>
      </c>
      <c r="Z82" s="206">
        <v>3.32</v>
      </c>
      <c r="AA82" s="206">
        <v>1.29</v>
      </c>
      <c r="AB82" s="206">
        <v>0</v>
      </c>
      <c r="AC82" s="206">
        <v>0.37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14.77</v>
      </c>
      <c r="D83" s="206">
        <v>2.34</v>
      </c>
      <c r="E83" s="206">
        <v>0</v>
      </c>
      <c r="F83" s="206">
        <v>6.19</v>
      </c>
      <c r="G83" s="206">
        <v>9.67</v>
      </c>
      <c r="H83" s="206">
        <v>0</v>
      </c>
      <c r="I83" s="206">
        <v>39.03</v>
      </c>
      <c r="J83" s="206">
        <v>0.98</v>
      </c>
      <c r="K83" s="206">
        <v>-12.77</v>
      </c>
      <c r="L83" s="206">
        <v>0.77</v>
      </c>
      <c r="M83" s="206">
        <v>1.1399999999999999</v>
      </c>
      <c r="N83" s="206">
        <v>1.89</v>
      </c>
      <c r="O83" s="206">
        <v>1.33</v>
      </c>
      <c r="P83" s="206">
        <v>0.55000000000000004</v>
      </c>
      <c r="Q83" s="206">
        <v>-29.81</v>
      </c>
      <c r="R83" s="206">
        <v>0.09</v>
      </c>
      <c r="S83" s="206">
        <v>-29.82</v>
      </c>
      <c r="T83" s="206">
        <v>0</v>
      </c>
      <c r="U83" s="206">
        <v>1.91</v>
      </c>
      <c r="V83" s="206">
        <v>0.33</v>
      </c>
      <c r="W83" s="206">
        <v>0.56000000000000005</v>
      </c>
      <c r="X83" s="206">
        <v>2.38</v>
      </c>
      <c r="Y83" s="206">
        <v>0</v>
      </c>
      <c r="Z83" s="206">
        <v>3.32</v>
      </c>
      <c r="AA83" s="206">
        <v>1.29</v>
      </c>
      <c r="AB83" s="206">
        <v>0</v>
      </c>
      <c r="AC83" s="206">
        <v>0.37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14.77</v>
      </c>
      <c r="D84" s="206">
        <v>2.34</v>
      </c>
      <c r="E84" s="206">
        <v>0</v>
      </c>
      <c r="F84" s="206">
        <v>6.19</v>
      </c>
      <c r="G84" s="206">
        <v>9.67</v>
      </c>
      <c r="H84" s="206">
        <v>0</v>
      </c>
      <c r="I84" s="206">
        <v>39.03</v>
      </c>
      <c r="J84" s="206">
        <v>0.98</v>
      </c>
      <c r="K84" s="206">
        <v>-17.170000000000002</v>
      </c>
      <c r="L84" s="206">
        <v>0.77</v>
      </c>
      <c r="M84" s="206">
        <v>1.1399999999999999</v>
      </c>
      <c r="N84" s="206">
        <v>1.89</v>
      </c>
      <c r="O84" s="206">
        <v>1.33</v>
      </c>
      <c r="P84" s="206">
        <v>0.55000000000000004</v>
      </c>
      <c r="Q84" s="206">
        <v>-29.81</v>
      </c>
      <c r="R84" s="206">
        <v>0.09</v>
      </c>
      <c r="S84" s="206">
        <v>-29.82</v>
      </c>
      <c r="T84" s="206">
        <v>0</v>
      </c>
      <c r="U84" s="206">
        <v>1.91</v>
      </c>
      <c r="V84" s="206">
        <v>0.33</v>
      </c>
      <c r="W84" s="206">
        <v>0.56000000000000005</v>
      </c>
      <c r="X84" s="206">
        <v>2.38</v>
      </c>
      <c r="Y84" s="206">
        <v>0</v>
      </c>
      <c r="Z84" s="206">
        <v>3.32</v>
      </c>
      <c r="AA84" s="206">
        <v>1.29</v>
      </c>
      <c r="AB84" s="206">
        <v>0</v>
      </c>
      <c r="AC84" s="206">
        <v>0.37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14.77</v>
      </c>
      <c r="D85" s="206">
        <v>2.34</v>
      </c>
      <c r="E85" s="206">
        <v>0</v>
      </c>
      <c r="F85" s="206">
        <v>6.19</v>
      </c>
      <c r="G85" s="206">
        <v>9.67</v>
      </c>
      <c r="H85" s="206">
        <v>0</v>
      </c>
      <c r="I85" s="206">
        <v>39.03</v>
      </c>
      <c r="J85" s="206">
        <v>0.98</v>
      </c>
      <c r="K85" s="206">
        <v>-16.71</v>
      </c>
      <c r="L85" s="206">
        <v>0.77</v>
      </c>
      <c r="M85" s="206">
        <v>1.1399999999999999</v>
      </c>
      <c r="N85" s="206">
        <v>1.89</v>
      </c>
      <c r="O85" s="206">
        <v>1.33</v>
      </c>
      <c r="P85" s="206">
        <v>0.55000000000000004</v>
      </c>
      <c r="Q85" s="206">
        <v>-29.81</v>
      </c>
      <c r="R85" s="206">
        <v>1.51</v>
      </c>
      <c r="S85" s="206">
        <v>-29.82</v>
      </c>
      <c r="T85" s="206">
        <v>0</v>
      </c>
      <c r="U85" s="206">
        <v>1.91</v>
      </c>
      <c r="V85" s="206">
        <v>0.33</v>
      </c>
      <c r="W85" s="206">
        <v>0.56000000000000005</v>
      </c>
      <c r="X85" s="206">
        <v>2.38</v>
      </c>
      <c r="Y85" s="206">
        <v>0</v>
      </c>
      <c r="Z85" s="206">
        <v>3.32</v>
      </c>
      <c r="AA85" s="206">
        <v>1.29</v>
      </c>
      <c r="AB85" s="206">
        <v>0</v>
      </c>
      <c r="AC85" s="206">
        <v>0.37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14.77</v>
      </c>
      <c r="D86" s="206">
        <v>2.34</v>
      </c>
      <c r="E86" s="206">
        <v>0</v>
      </c>
      <c r="F86" s="206">
        <v>6.19</v>
      </c>
      <c r="G86" s="206">
        <v>9.67</v>
      </c>
      <c r="H86" s="206">
        <v>0</v>
      </c>
      <c r="I86" s="206">
        <v>39.03</v>
      </c>
      <c r="J86" s="206">
        <v>0.98</v>
      </c>
      <c r="K86" s="206">
        <v>-16.25</v>
      </c>
      <c r="L86" s="206">
        <v>0.77</v>
      </c>
      <c r="M86" s="206">
        <v>1.1399999999999999</v>
      </c>
      <c r="N86" s="206">
        <v>1.89</v>
      </c>
      <c r="O86" s="206">
        <v>1.33</v>
      </c>
      <c r="P86" s="206">
        <v>0.55000000000000004</v>
      </c>
      <c r="Q86" s="206">
        <v>-29.81</v>
      </c>
      <c r="R86" s="206">
        <v>0.79</v>
      </c>
      <c r="S86" s="206">
        <v>-29.82</v>
      </c>
      <c r="T86" s="206">
        <v>0</v>
      </c>
      <c r="U86" s="206">
        <v>1.91</v>
      </c>
      <c r="V86" s="206">
        <v>0.33</v>
      </c>
      <c r="W86" s="206">
        <v>0.56000000000000005</v>
      </c>
      <c r="X86" s="206">
        <v>2.38</v>
      </c>
      <c r="Y86" s="206">
        <v>0</v>
      </c>
      <c r="Z86" s="206">
        <v>3.32</v>
      </c>
      <c r="AA86" s="206">
        <v>1.29</v>
      </c>
      <c r="AB86" s="206">
        <v>0</v>
      </c>
      <c r="AC86" s="206">
        <v>0.37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14.77</v>
      </c>
      <c r="D87" s="206">
        <v>2.34</v>
      </c>
      <c r="E87" s="206">
        <v>0</v>
      </c>
      <c r="F87" s="206">
        <v>6.19</v>
      </c>
      <c r="G87" s="206">
        <v>9.67</v>
      </c>
      <c r="H87" s="206">
        <v>0</v>
      </c>
      <c r="I87" s="206">
        <v>39.03</v>
      </c>
      <c r="J87" s="206">
        <v>0.98</v>
      </c>
      <c r="K87" s="206">
        <v>-16.059999999999999</v>
      </c>
      <c r="L87" s="206">
        <v>0.77</v>
      </c>
      <c r="M87" s="206">
        <v>1.1399999999999999</v>
      </c>
      <c r="N87" s="206">
        <v>1.89</v>
      </c>
      <c r="O87" s="206">
        <v>1.33</v>
      </c>
      <c r="P87" s="206">
        <v>0.55000000000000004</v>
      </c>
      <c r="Q87" s="206">
        <v>-29.81</v>
      </c>
      <c r="R87" s="206">
        <v>0.09</v>
      </c>
      <c r="S87" s="206">
        <v>-29.82</v>
      </c>
      <c r="T87" s="206">
        <v>0</v>
      </c>
      <c r="U87" s="206">
        <v>1.91</v>
      </c>
      <c r="V87" s="206">
        <v>0.33</v>
      </c>
      <c r="W87" s="206">
        <v>0.56000000000000005</v>
      </c>
      <c r="X87" s="206">
        <v>2.38</v>
      </c>
      <c r="Y87" s="206">
        <v>0</v>
      </c>
      <c r="Z87" s="206">
        <v>3.32</v>
      </c>
      <c r="AA87" s="206">
        <v>1.29</v>
      </c>
      <c r="AB87" s="206">
        <v>0</v>
      </c>
      <c r="AC87" s="206">
        <v>0.37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14.77</v>
      </c>
      <c r="D88" s="206">
        <v>2.34</v>
      </c>
      <c r="E88" s="206">
        <v>0</v>
      </c>
      <c r="F88" s="206">
        <v>6.19</v>
      </c>
      <c r="G88" s="206">
        <v>9.67</v>
      </c>
      <c r="H88" s="206">
        <v>0</v>
      </c>
      <c r="I88" s="206">
        <v>39.03</v>
      </c>
      <c r="J88" s="206">
        <v>0.98</v>
      </c>
      <c r="K88" s="206">
        <v>-15.57</v>
      </c>
      <c r="L88" s="206">
        <v>0.77</v>
      </c>
      <c r="M88" s="206">
        <v>1.1399999999999999</v>
      </c>
      <c r="N88" s="206">
        <v>1.89</v>
      </c>
      <c r="O88" s="206">
        <v>1.33</v>
      </c>
      <c r="P88" s="206">
        <v>0.55000000000000004</v>
      </c>
      <c r="Q88" s="206">
        <v>-22.42</v>
      </c>
      <c r="R88" s="206">
        <v>0.09</v>
      </c>
      <c r="S88" s="206">
        <v>-29.82</v>
      </c>
      <c r="T88" s="206">
        <v>0</v>
      </c>
      <c r="U88" s="206">
        <v>1.91</v>
      </c>
      <c r="V88" s="206">
        <v>0.33</v>
      </c>
      <c r="W88" s="206">
        <v>0.56000000000000005</v>
      </c>
      <c r="X88" s="206">
        <v>2.38</v>
      </c>
      <c r="Y88" s="206">
        <v>0</v>
      </c>
      <c r="Z88" s="206">
        <v>3.32</v>
      </c>
      <c r="AA88" s="206">
        <v>1.29</v>
      </c>
      <c r="AB88" s="206">
        <v>0</v>
      </c>
      <c r="AC88" s="206">
        <v>0.37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14.77</v>
      </c>
      <c r="D89" s="206">
        <v>2.34</v>
      </c>
      <c r="E89" s="206">
        <v>0</v>
      </c>
      <c r="F89" s="206">
        <v>6.19</v>
      </c>
      <c r="G89" s="206">
        <v>9.67</v>
      </c>
      <c r="H89" s="206">
        <v>0</v>
      </c>
      <c r="I89" s="206">
        <v>39.03</v>
      </c>
      <c r="J89" s="206">
        <v>0.98</v>
      </c>
      <c r="K89" s="206">
        <v>-14.19</v>
      </c>
      <c r="L89" s="206">
        <v>0.77</v>
      </c>
      <c r="M89" s="206">
        <v>1.1399999999999999</v>
      </c>
      <c r="N89" s="206">
        <v>1.89</v>
      </c>
      <c r="O89" s="206">
        <v>1.33</v>
      </c>
      <c r="P89" s="206">
        <v>0.55000000000000004</v>
      </c>
      <c r="Q89" s="206">
        <v>-22.42</v>
      </c>
      <c r="R89" s="206">
        <v>0.09</v>
      </c>
      <c r="S89" s="206">
        <v>-29.82</v>
      </c>
      <c r="T89" s="206">
        <v>0</v>
      </c>
      <c r="U89" s="206">
        <v>1.91</v>
      </c>
      <c r="V89" s="206">
        <v>0.33</v>
      </c>
      <c r="W89" s="206">
        <v>0.56000000000000005</v>
      </c>
      <c r="X89" s="206">
        <v>2.38</v>
      </c>
      <c r="Y89" s="206">
        <v>0</v>
      </c>
      <c r="Z89" s="206">
        <v>3.32</v>
      </c>
      <c r="AA89" s="206">
        <v>1.29</v>
      </c>
      <c r="AB89" s="206">
        <v>0</v>
      </c>
      <c r="AC89" s="206">
        <v>0.78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14.77</v>
      </c>
      <c r="D90" s="206">
        <v>2.34</v>
      </c>
      <c r="E90" s="206">
        <v>0</v>
      </c>
      <c r="F90" s="206">
        <v>6.19</v>
      </c>
      <c r="G90" s="206">
        <v>9.67</v>
      </c>
      <c r="H90" s="206">
        <v>0</v>
      </c>
      <c r="I90" s="206">
        <v>39.03</v>
      </c>
      <c r="J90" s="206">
        <v>0.98</v>
      </c>
      <c r="K90" s="206">
        <v>-15.15</v>
      </c>
      <c r="L90" s="206">
        <v>0.77</v>
      </c>
      <c r="M90" s="206">
        <v>1.1399999999999999</v>
      </c>
      <c r="N90" s="206">
        <v>1.89</v>
      </c>
      <c r="O90" s="206">
        <v>1.33</v>
      </c>
      <c r="P90" s="206">
        <v>0.55000000000000004</v>
      </c>
      <c r="Q90" s="206">
        <v>-22.42</v>
      </c>
      <c r="R90" s="206">
        <v>0.09</v>
      </c>
      <c r="S90" s="206">
        <v>-29.82</v>
      </c>
      <c r="T90" s="206">
        <v>0</v>
      </c>
      <c r="U90" s="206">
        <v>1.91</v>
      </c>
      <c r="V90" s="206">
        <v>0.33</v>
      </c>
      <c r="W90" s="206">
        <v>0.56000000000000005</v>
      </c>
      <c r="X90" s="206">
        <v>2.38</v>
      </c>
      <c r="Y90" s="206">
        <v>0</v>
      </c>
      <c r="Z90" s="206">
        <v>3.32</v>
      </c>
      <c r="AA90" s="206">
        <v>1.29</v>
      </c>
      <c r="AB90" s="206">
        <v>0</v>
      </c>
      <c r="AC90" s="206">
        <v>0.78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14.77</v>
      </c>
      <c r="D91" s="206">
        <v>2.34</v>
      </c>
      <c r="E91" s="206">
        <v>0</v>
      </c>
      <c r="F91" s="206">
        <v>6.19</v>
      </c>
      <c r="G91" s="206">
        <v>9.67</v>
      </c>
      <c r="H91" s="206">
        <v>0</v>
      </c>
      <c r="I91" s="206">
        <v>39.03</v>
      </c>
      <c r="J91" s="206">
        <v>0.98</v>
      </c>
      <c r="K91" s="206">
        <v>-14.88</v>
      </c>
      <c r="L91" s="206">
        <v>0.77</v>
      </c>
      <c r="M91" s="206">
        <v>1.1399999999999999</v>
      </c>
      <c r="N91" s="206">
        <v>1.89</v>
      </c>
      <c r="O91" s="206">
        <v>1.33</v>
      </c>
      <c r="P91" s="206">
        <v>0.55000000000000004</v>
      </c>
      <c r="Q91" s="206">
        <v>-18.309999999999999</v>
      </c>
      <c r="R91" s="206">
        <v>0.09</v>
      </c>
      <c r="S91" s="206">
        <v>-29.75</v>
      </c>
      <c r="T91" s="206">
        <v>0</v>
      </c>
      <c r="U91" s="206">
        <v>1.91</v>
      </c>
      <c r="V91" s="206">
        <v>0.33</v>
      </c>
      <c r="W91" s="206">
        <v>0.56000000000000005</v>
      </c>
      <c r="X91" s="206">
        <v>2.38</v>
      </c>
      <c r="Y91" s="206">
        <v>0</v>
      </c>
      <c r="Z91" s="206">
        <v>3.32</v>
      </c>
      <c r="AA91" s="206">
        <v>1.29</v>
      </c>
      <c r="AB91" s="206">
        <v>0</v>
      </c>
      <c r="AC91" s="206">
        <v>0.78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14.77</v>
      </c>
      <c r="D92" s="206">
        <v>2.34</v>
      </c>
      <c r="E92" s="206">
        <v>0</v>
      </c>
      <c r="F92" s="206">
        <v>6.19</v>
      </c>
      <c r="G92" s="206">
        <v>9.67</v>
      </c>
      <c r="H92" s="206">
        <v>0</v>
      </c>
      <c r="I92" s="206">
        <v>39.03</v>
      </c>
      <c r="J92" s="206">
        <v>0.98</v>
      </c>
      <c r="K92" s="206">
        <v>-14.88</v>
      </c>
      <c r="L92" s="206">
        <v>0.77</v>
      </c>
      <c r="M92" s="206">
        <v>1.1399999999999999</v>
      </c>
      <c r="N92" s="206">
        <v>1.89</v>
      </c>
      <c r="O92" s="206">
        <v>1.33</v>
      </c>
      <c r="P92" s="206">
        <v>0.55000000000000004</v>
      </c>
      <c r="Q92" s="206">
        <v>-18.309999999999999</v>
      </c>
      <c r="R92" s="206">
        <v>0.09</v>
      </c>
      <c r="S92" s="206">
        <v>-29.82</v>
      </c>
      <c r="T92" s="206">
        <v>0</v>
      </c>
      <c r="U92" s="206">
        <v>1.91</v>
      </c>
      <c r="V92" s="206">
        <v>0.33</v>
      </c>
      <c r="W92" s="206">
        <v>0.56000000000000005</v>
      </c>
      <c r="X92" s="206">
        <v>2.38</v>
      </c>
      <c r="Y92" s="206">
        <v>0</v>
      </c>
      <c r="Z92" s="206">
        <v>3.32</v>
      </c>
      <c r="AA92" s="206">
        <v>1.29</v>
      </c>
      <c r="AB92" s="206">
        <v>0</v>
      </c>
      <c r="AC92" s="206">
        <v>0.78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14.77</v>
      </c>
      <c r="D93" s="206">
        <v>2.34</v>
      </c>
      <c r="E93" s="206">
        <v>0</v>
      </c>
      <c r="F93" s="206">
        <v>6.19</v>
      </c>
      <c r="G93" s="206">
        <v>9.67</v>
      </c>
      <c r="H93" s="206">
        <v>0</v>
      </c>
      <c r="I93" s="206">
        <v>39.03</v>
      </c>
      <c r="J93" s="206">
        <v>0.98</v>
      </c>
      <c r="K93" s="206">
        <v>0.57999999999999996</v>
      </c>
      <c r="L93" s="206">
        <v>0.77</v>
      </c>
      <c r="M93" s="206">
        <v>1.1399999999999999</v>
      </c>
      <c r="N93" s="206">
        <v>1.89</v>
      </c>
      <c r="O93" s="206">
        <v>1.33</v>
      </c>
      <c r="P93" s="206">
        <v>0.55000000000000004</v>
      </c>
      <c r="Q93" s="206">
        <v>-18.899999999999999</v>
      </c>
      <c r="R93" s="206">
        <v>0.09</v>
      </c>
      <c r="S93" s="206">
        <v>-29.82</v>
      </c>
      <c r="T93" s="206">
        <v>0</v>
      </c>
      <c r="U93" s="206">
        <v>1.91</v>
      </c>
      <c r="V93" s="206">
        <v>0.33</v>
      </c>
      <c r="W93" s="206">
        <v>0.56000000000000005</v>
      </c>
      <c r="X93" s="206">
        <v>2.38</v>
      </c>
      <c r="Y93" s="206">
        <v>0</v>
      </c>
      <c r="Z93" s="206">
        <v>3.32</v>
      </c>
      <c r="AA93" s="206">
        <v>1.29</v>
      </c>
      <c r="AB93" s="206">
        <v>0</v>
      </c>
      <c r="AC93" s="206">
        <v>5.73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14.77</v>
      </c>
      <c r="D94" s="206">
        <v>2.34</v>
      </c>
      <c r="E94" s="206">
        <v>0</v>
      </c>
      <c r="F94" s="206">
        <v>6.19</v>
      </c>
      <c r="G94" s="206">
        <v>9.67</v>
      </c>
      <c r="H94" s="206">
        <v>0</v>
      </c>
      <c r="I94" s="206">
        <v>39.03</v>
      </c>
      <c r="J94" s="206">
        <v>0.98</v>
      </c>
      <c r="K94" s="206">
        <v>1.04</v>
      </c>
      <c r="L94" s="206">
        <v>0.77</v>
      </c>
      <c r="M94" s="206">
        <v>1.1399999999999999</v>
      </c>
      <c r="N94" s="206">
        <v>1.89</v>
      </c>
      <c r="O94" s="206">
        <v>1.33</v>
      </c>
      <c r="P94" s="206">
        <v>0.55000000000000004</v>
      </c>
      <c r="Q94" s="206">
        <v>-18.899999999999999</v>
      </c>
      <c r="R94" s="206">
        <v>0.09</v>
      </c>
      <c r="S94" s="206">
        <v>-29.82</v>
      </c>
      <c r="T94" s="206">
        <v>0</v>
      </c>
      <c r="U94" s="206">
        <v>1.91</v>
      </c>
      <c r="V94" s="206">
        <v>0.33</v>
      </c>
      <c r="W94" s="206">
        <v>0.56000000000000005</v>
      </c>
      <c r="X94" s="206">
        <v>2.38</v>
      </c>
      <c r="Y94" s="206">
        <v>0</v>
      </c>
      <c r="Z94" s="206">
        <v>3.32</v>
      </c>
      <c r="AA94" s="206">
        <v>1.29</v>
      </c>
      <c r="AB94" s="206">
        <v>0</v>
      </c>
      <c r="AC94" s="206">
        <v>5.73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14.77</v>
      </c>
      <c r="D95" s="206">
        <v>2.34</v>
      </c>
      <c r="E95" s="206">
        <v>0</v>
      </c>
      <c r="F95" s="206">
        <v>6.19</v>
      </c>
      <c r="G95" s="206">
        <v>9.67</v>
      </c>
      <c r="H95" s="206">
        <v>0</v>
      </c>
      <c r="I95" s="206">
        <v>39.03</v>
      </c>
      <c r="J95" s="206">
        <v>0.98</v>
      </c>
      <c r="K95" s="206">
        <v>1.04</v>
      </c>
      <c r="L95" s="206">
        <v>0.77</v>
      </c>
      <c r="M95" s="206">
        <v>1.1399999999999999</v>
      </c>
      <c r="N95" s="206">
        <v>1.89</v>
      </c>
      <c r="O95" s="206">
        <v>1.33</v>
      </c>
      <c r="P95" s="206">
        <v>0.55000000000000004</v>
      </c>
      <c r="Q95" s="206">
        <v>-23.14</v>
      </c>
      <c r="R95" s="206">
        <v>0.09</v>
      </c>
      <c r="S95" s="206">
        <v>-29.82</v>
      </c>
      <c r="T95" s="206">
        <v>0</v>
      </c>
      <c r="U95" s="206">
        <v>1.91</v>
      </c>
      <c r="V95" s="206">
        <v>0.33</v>
      </c>
      <c r="W95" s="206">
        <v>0.56000000000000005</v>
      </c>
      <c r="X95" s="206">
        <v>2.38</v>
      </c>
      <c r="Y95" s="206">
        <v>0</v>
      </c>
      <c r="Z95" s="206">
        <v>3.32</v>
      </c>
      <c r="AA95" s="206">
        <v>1.29</v>
      </c>
      <c r="AB95" s="206">
        <v>0</v>
      </c>
      <c r="AC95" s="206">
        <v>0.78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14.77</v>
      </c>
      <c r="D96" s="206">
        <v>2.34</v>
      </c>
      <c r="E96" s="206">
        <v>0</v>
      </c>
      <c r="F96" s="206">
        <v>6.19</v>
      </c>
      <c r="G96" s="206">
        <v>9.67</v>
      </c>
      <c r="H96" s="206">
        <v>0</v>
      </c>
      <c r="I96" s="206">
        <v>39.03</v>
      </c>
      <c r="J96" s="206">
        <v>0.98</v>
      </c>
      <c r="K96" s="206">
        <v>1.04</v>
      </c>
      <c r="L96" s="206">
        <v>0.77</v>
      </c>
      <c r="M96" s="206">
        <v>1.1399999999999999</v>
      </c>
      <c r="N96" s="206">
        <v>1.89</v>
      </c>
      <c r="O96" s="206">
        <v>1.33</v>
      </c>
      <c r="P96" s="206">
        <v>0.55000000000000004</v>
      </c>
      <c r="Q96" s="206">
        <v>-23.06</v>
      </c>
      <c r="R96" s="206">
        <v>0.09</v>
      </c>
      <c r="S96" s="206">
        <v>-29.75</v>
      </c>
      <c r="T96" s="206">
        <v>0</v>
      </c>
      <c r="U96" s="206">
        <v>1.91</v>
      </c>
      <c r="V96" s="206">
        <v>0.33</v>
      </c>
      <c r="W96" s="206">
        <v>0.56000000000000005</v>
      </c>
      <c r="X96" s="206">
        <v>2.38</v>
      </c>
      <c r="Y96" s="206">
        <v>0</v>
      </c>
      <c r="Z96" s="206">
        <v>3.32</v>
      </c>
      <c r="AA96" s="206">
        <v>1.29</v>
      </c>
      <c r="AB96" s="206">
        <v>0</v>
      </c>
      <c r="AC96" s="206">
        <v>0.78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14.77</v>
      </c>
      <c r="D97" s="206">
        <v>2.34</v>
      </c>
      <c r="E97" s="206">
        <v>0</v>
      </c>
      <c r="F97" s="206">
        <v>6.19</v>
      </c>
      <c r="G97" s="206">
        <v>9.67</v>
      </c>
      <c r="H97" s="206">
        <v>0</v>
      </c>
      <c r="I97" s="206">
        <v>39.03</v>
      </c>
      <c r="J97" s="206">
        <v>0.98</v>
      </c>
      <c r="K97" s="206">
        <v>18.82</v>
      </c>
      <c r="L97" s="206">
        <v>0.77</v>
      </c>
      <c r="M97" s="206">
        <v>1.1399999999999999</v>
      </c>
      <c r="N97" s="206">
        <v>1.89</v>
      </c>
      <c r="O97" s="206">
        <v>1.33</v>
      </c>
      <c r="P97" s="206">
        <v>0.55000000000000004</v>
      </c>
      <c r="Q97" s="206">
        <v>-13.73</v>
      </c>
      <c r="R97" s="206">
        <v>0.09</v>
      </c>
      <c r="S97" s="206">
        <v>-15.6</v>
      </c>
      <c r="T97" s="206">
        <v>0</v>
      </c>
      <c r="U97" s="206">
        <v>1.91</v>
      </c>
      <c r="V97" s="206">
        <v>0.33</v>
      </c>
      <c r="W97" s="206">
        <v>0.56000000000000005</v>
      </c>
      <c r="X97" s="206">
        <v>2.38</v>
      </c>
      <c r="Y97" s="206">
        <v>0</v>
      </c>
      <c r="Z97" s="206">
        <v>3.32</v>
      </c>
      <c r="AA97" s="206">
        <v>1.29</v>
      </c>
      <c r="AB97" s="206">
        <v>0</v>
      </c>
      <c r="AC97" s="206">
        <v>0.78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14.77</v>
      </c>
      <c r="D98" s="206">
        <v>2.34</v>
      </c>
      <c r="E98" s="206">
        <v>0</v>
      </c>
      <c r="F98" s="206">
        <v>6.19</v>
      </c>
      <c r="G98" s="206">
        <v>9.67</v>
      </c>
      <c r="H98" s="206">
        <v>0</v>
      </c>
      <c r="I98" s="206">
        <v>39.03</v>
      </c>
      <c r="J98" s="206">
        <v>0.98</v>
      </c>
      <c r="K98" s="206">
        <v>18.82</v>
      </c>
      <c r="L98" s="206">
        <v>0.77</v>
      </c>
      <c r="M98" s="206">
        <v>1.1399999999999999</v>
      </c>
      <c r="N98" s="206">
        <v>1.89</v>
      </c>
      <c r="O98" s="206">
        <v>1.33</v>
      </c>
      <c r="P98" s="206">
        <v>0.55000000000000004</v>
      </c>
      <c r="Q98" s="206">
        <v>-13.73</v>
      </c>
      <c r="R98" s="206">
        <v>0.09</v>
      </c>
      <c r="S98" s="206">
        <v>-14.75</v>
      </c>
      <c r="T98" s="206">
        <v>0</v>
      </c>
      <c r="U98" s="206">
        <v>1.91</v>
      </c>
      <c r="V98" s="206">
        <v>0.33</v>
      </c>
      <c r="W98" s="206">
        <v>0.56000000000000005</v>
      </c>
      <c r="X98" s="206">
        <v>2.38</v>
      </c>
      <c r="Y98" s="206">
        <v>0</v>
      </c>
      <c r="Z98" s="206">
        <v>3.32</v>
      </c>
      <c r="AA98" s="206">
        <v>1.29</v>
      </c>
      <c r="AB98" s="206">
        <v>0</v>
      </c>
      <c r="AC98" s="206">
        <v>0.78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0.35507999999999973</v>
      </c>
      <c r="D99">
        <f t="shared" si="0"/>
        <v>5.6160000000000071E-2</v>
      </c>
      <c r="E99">
        <f t="shared" si="0"/>
        <v>0</v>
      </c>
      <c r="F99">
        <f t="shared" si="0"/>
        <v>0.14856000000000014</v>
      </c>
      <c r="G99">
        <f t="shared" si="0"/>
        <v>0.23207999999999962</v>
      </c>
      <c r="H99">
        <f t="shared" si="0"/>
        <v>0</v>
      </c>
      <c r="I99">
        <f t="shared" si="0"/>
        <v>0.93084000000000022</v>
      </c>
      <c r="J99">
        <f t="shared" si="0"/>
        <v>2.3520000000000006E-2</v>
      </c>
      <c r="K99">
        <f t="shared" si="0"/>
        <v>0.10028499999999987</v>
      </c>
      <c r="L99">
        <f t="shared" si="0"/>
        <v>2.4619999999999958E-2</v>
      </c>
      <c r="M99">
        <f t="shared" si="0"/>
        <v>4.7249999999999931E-2</v>
      </c>
      <c r="N99">
        <f t="shared" si="0"/>
        <v>4.5359999999999907E-2</v>
      </c>
      <c r="O99">
        <f t="shared" si="0"/>
        <v>3.1919999999999969E-2</v>
      </c>
      <c r="P99">
        <f t="shared" si="0"/>
        <v>1.3802499999999968E-2</v>
      </c>
      <c r="Q99">
        <f t="shared" si="0"/>
        <v>-0.16428999999999996</v>
      </c>
      <c r="R99">
        <f t="shared" si="0"/>
        <v>-2.6112499999999969E-2</v>
      </c>
      <c r="S99">
        <f t="shared" si="0"/>
        <v>-0.17827500000000002</v>
      </c>
      <c r="T99">
        <f t="shared" si="0"/>
        <v>0</v>
      </c>
      <c r="U99">
        <f t="shared" si="0"/>
        <v>4.5839999999999929E-2</v>
      </c>
      <c r="V99">
        <f t="shared" si="0"/>
        <v>7.9199999999999809E-3</v>
      </c>
      <c r="W99">
        <f t="shared" si="0"/>
        <v>1.3440000000000016E-2</v>
      </c>
      <c r="X99">
        <f t="shared" si="0"/>
        <v>5.7119999999999928E-2</v>
      </c>
      <c r="Y99">
        <f t="shared" si="0"/>
        <v>0</v>
      </c>
      <c r="Z99">
        <f t="shared" si="0"/>
        <v>7.9679999999999876E-2</v>
      </c>
      <c r="AA99">
        <f t="shared" si="0"/>
        <v>3.0960000000000064E-2</v>
      </c>
      <c r="AB99">
        <f t="shared" si="0"/>
        <v>0</v>
      </c>
      <c r="AC99">
        <f t="shared" si="0"/>
        <v>1.4499999999999997E-2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8.5399999999999991</v>
      </c>
      <c r="D3" s="206">
        <v>1.35</v>
      </c>
      <c r="E3" s="206">
        <v>0</v>
      </c>
      <c r="F3" s="206">
        <v>3.58</v>
      </c>
      <c r="G3" s="206">
        <v>5.59</v>
      </c>
      <c r="H3" s="206">
        <v>0</v>
      </c>
      <c r="I3" s="206">
        <v>22.56</v>
      </c>
      <c r="J3" s="206">
        <v>0.56000000000000005</v>
      </c>
      <c r="K3" s="206">
        <v>3.03</v>
      </c>
      <c r="L3" s="206">
        <v>2.4</v>
      </c>
      <c r="M3" s="206">
        <v>0</v>
      </c>
      <c r="N3" s="206">
        <v>1.0900000000000001</v>
      </c>
      <c r="O3" s="206">
        <v>0.92</v>
      </c>
      <c r="P3" s="206">
        <v>0.11</v>
      </c>
      <c r="Q3" s="206">
        <v>0.2</v>
      </c>
      <c r="R3" s="206">
        <v>0.39</v>
      </c>
      <c r="S3" s="206">
        <v>0.24</v>
      </c>
      <c r="T3" s="206">
        <v>0</v>
      </c>
      <c r="U3" s="206">
        <v>10.16</v>
      </c>
      <c r="V3" s="206">
        <v>0.19</v>
      </c>
      <c r="W3" s="206">
        <v>0.33</v>
      </c>
      <c r="X3" s="206">
        <v>1.38</v>
      </c>
      <c r="Y3" s="206">
        <v>0</v>
      </c>
      <c r="Z3" s="206">
        <v>1.3</v>
      </c>
      <c r="AA3" s="206">
        <v>0.75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-1.44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8.5399999999999991</v>
      </c>
      <c r="D4" s="206">
        <v>1.35</v>
      </c>
      <c r="E4" s="206">
        <v>0</v>
      </c>
      <c r="F4" s="206">
        <v>3.58</v>
      </c>
      <c r="G4" s="206">
        <v>5.59</v>
      </c>
      <c r="H4" s="206">
        <v>0</v>
      </c>
      <c r="I4" s="206">
        <v>22.56</v>
      </c>
      <c r="J4" s="206">
        <v>0.56000000000000005</v>
      </c>
      <c r="K4" s="206">
        <v>3.03</v>
      </c>
      <c r="L4" s="206">
        <v>2.4</v>
      </c>
      <c r="M4" s="206">
        <v>0</v>
      </c>
      <c r="N4" s="206">
        <v>1.0900000000000001</v>
      </c>
      <c r="O4" s="206">
        <v>0.92</v>
      </c>
      <c r="P4" s="206">
        <v>0.11</v>
      </c>
      <c r="Q4" s="206">
        <v>0.2</v>
      </c>
      <c r="R4" s="206">
        <v>0.39</v>
      </c>
      <c r="S4" s="206">
        <v>0.24</v>
      </c>
      <c r="T4" s="206">
        <v>0</v>
      </c>
      <c r="U4" s="206">
        <v>10.16</v>
      </c>
      <c r="V4" s="206">
        <v>0.19</v>
      </c>
      <c r="W4" s="206">
        <v>0.33</v>
      </c>
      <c r="X4" s="206">
        <v>1.38</v>
      </c>
      <c r="Y4" s="206">
        <v>0</v>
      </c>
      <c r="Z4" s="206">
        <v>1.3</v>
      </c>
      <c r="AA4" s="206">
        <v>0.75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-1.44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8.5399999999999991</v>
      </c>
      <c r="D5" s="206">
        <v>1.35</v>
      </c>
      <c r="E5" s="206">
        <v>0</v>
      </c>
      <c r="F5" s="206">
        <v>3.58</v>
      </c>
      <c r="G5" s="206">
        <v>5.59</v>
      </c>
      <c r="H5" s="206">
        <v>0</v>
      </c>
      <c r="I5" s="206">
        <v>22.56</v>
      </c>
      <c r="J5" s="206">
        <v>0.56000000000000005</v>
      </c>
      <c r="K5" s="206">
        <v>3.03</v>
      </c>
      <c r="L5" s="206">
        <v>2.4</v>
      </c>
      <c r="M5" s="206">
        <v>0</v>
      </c>
      <c r="N5" s="206">
        <v>1.0900000000000001</v>
      </c>
      <c r="O5" s="206">
        <v>0.92</v>
      </c>
      <c r="P5" s="206">
        <v>0.11</v>
      </c>
      <c r="Q5" s="206">
        <v>0.2</v>
      </c>
      <c r="R5" s="206">
        <v>0.39</v>
      </c>
      <c r="S5" s="206">
        <v>0.24</v>
      </c>
      <c r="T5" s="206">
        <v>0</v>
      </c>
      <c r="U5" s="206">
        <v>10.16</v>
      </c>
      <c r="V5" s="206">
        <v>0.19</v>
      </c>
      <c r="W5" s="206">
        <v>0.33</v>
      </c>
      <c r="X5" s="206">
        <v>1.38</v>
      </c>
      <c r="Y5" s="206">
        <v>0</v>
      </c>
      <c r="Z5" s="206">
        <v>1.3</v>
      </c>
      <c r="AA5" s="206">
        <v>0.75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-1.44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8.5399999999999991</v>
      </c>
      <c r="D6" s="206">
        <v>1.35</v>
      </c>
      <c r="E6" s="206">
        <v>0</v>
      </c>
      <c r="F6" s="206">
        <v>3.58</v>
      </c>
      <c r="G6" s="206">
        <v>5.59</v>
      </c>
      <c r="H6" s="206">
        <v>0</v>
      </c>
      <c r="I6" s="206">
        <v>22.56</v>
      </c>
      <c r="J6" s="206">
        <v>0.56000000000000005</v>
      </c>
      <c r="K6" s="206">
        <v>3.03</v>
      </c>
      <c r="L6" s="206">
        <v>2.4</v>
      </c>
      <c r="M6" s="206">
        <v>0</v>
      </c>
      <c r="N6" s="206">
        <v>1.0900000000000001</v>
      </c>
      <c r="O6" s="206">
        <v>0.92</v>
      </c>
      <c r="P6" s="206">
        <v>0.11</v>
      </c>
      <c r="Q6" s="206">
        <v>0.2</v>
      </c>
      <c r="R6" s="206">
        <v>0.39</v>
      </c>
      <c r="S6" s="206">
        <v>0.24</v>
      </c>
      <c r="T6" s="206">
        <v>0</v>
      </c>
      <c r="U6" s="206">
        <v>10.16</v>
      </c>
      <c r="V6" s="206">
        <v>0.19</v>
      </c>
      <c r="W6" s="206">
        <v>0.33</v>
      </c>
      <c r="X6" s="206">
        <v>1.38</v>
      </c>
      <c r="Y6" s="206">
        <v>0</v>
      </c>
      <c r="Z6" s="206">
        <v>1.3</v>
      </c>
      <c r="AA6" s="206">
        <v>0.75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-1.44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8.5399999999999991</v>
      </c>
      <c r="D7" s="206">
        <v>1.35</v>
      </c>
      <c r="E7" s="206">
        <v>0</v>
      </c>
      <c r="F7" s="206">
        <v>3.58</v>
      </c>
      <c r="G7" s="206">
        <v>5.59</v>
      </c>
      <c r="H7" s="206">
        <v>0</v>
      </c>
      <c r="I7" s="206">
        <v>22.56</v>
      </c>
      <c r="J7" s="206">
        <v>0.56000000000000005</v>
      </c>
      <c r="K7" s="206">
        <v>3.03</v>
      </c>
      <c r="L7" s="206">
        <v>2.4</v>
      </c>
      <c r="M7" s="206">
        <v>0</v>
      </c>
      <c r="N7" s="206">
        <v>1.0900000000000001</v>
      </c>
      <c r="O7" s="206">
        <v>0.92</v>
      </c>
      <c r="P7" s="206">
        <v>0.11</v>
      </c>
      <c r="Q7" s="206">
        <v>0.2</v>
      </c>
      <c r="R7" s="206">
        <v>0.39</v>
      </c>
      <c r="S7" s="206">
        <v>0.24</v>
      </c>
      <c r="T7" s="206">
        <v>0</v>
      </c>
      <c r="U7" s="206">
        <v>10.16</v>
      </c>
      <c r="V7" s="206">
        <v>0.19</v>
      </c>
      <c r="W7" s="206">
        <v>0.33</v>
      </c>
      <c r="X7" s="206">
        <v>1.38</v>
      </c>
      <c r="Y7" s="206">
        <v>0</v>
      </c>
      <c r="Z7" s="206">
        <v>1.3</v>
      </c>
      <c r="AA7" s="206">
        <v>0.75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-1.44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8.5399999999999991</v>
      </c>
      <c r="D8" s="206">
        <v>1.35</v>
      </c>
      <c r="E8" s="206">
        <v>0</v>
      </c>
      <c r="F8" s="206">
        <v>3.58</v>
      </c>
      <c r="G8" s="206">
        <v>5.59</v>
      </c>
      <c r="H8" s="206">
        <v>0</v>
      </c>
      <c r="I8" s="206">
        <v>22.56</v>
      </c>
      <c r="J8" s="206">
        <v>0.56000000000000005</v>
      </c>
      <c r="K8" s="206">
        <v>3.03</v>
      </c>
      <c r="L8" s="206">
        <v>2.4</v>
      </c>
      <c r="M8" s="206">
        <v>0</v>
      </c>
      <c r="N8" s="206">
        <v>1.0900000000000001</v>
      </c>
      <c r="O8" s="206">
        <v>0.92</v>
      </c>
      <c r="P8" s="206">
        <v>0.11</v>
      </c>
      <c r="Q8" s="206">
        <v>0.2</v>
      </c>
      <c r="R8" s="206">
        <v>0.39</v>
      </c>
      <c r="S8" s="206">
        <v>0.24</v>
      </c>
      <c r="T8" s="206">
        <v>0</v>
      </c>
      <c r="U8" s="206">
        <v>10.16</v>
      </c>
      <c r="V8" s="206">
        <v>0.19</v>
      </c>
      <c r="W8" s="206">
        <v>0.33</v>
      </c>
      <c r="X8" s="206">
        <v>1.38</v>
      </c>
      <c r="Y8" s="206">
        <v>0</v>
      </c>
      <c r="Z8" s="206">
        <v>1.3</v>
      </c>
      <c r="AA8" s="206">
        <v>0.75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-1.44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8.5399999999999991</v>
      </c>
      <c r="D9" s="206">
        <v>1.35</v>
      </c>
      <c r="E9" s="206">
        <v>0</v>
      </c>
      <c r="F9" s="206">
        <v>3.58</v>
      </c>
      <c r="G9" s="206">
        <v>5.59</v>
      </c>
      <c r="H9" s="206">
        <v>0</v>
      </c>
      <c r="I9" s="206">
        <v>22.56</v>
      </c>
      <c r="J9" s="206">
        <v>0.56000000000000005</v>
      </c>
      <c r="K9" s="206">
        <v>3.03</v>
      </c>
      <c r="L9" s="206">
        <v>2.4</v>
      </c>
      <c r="M9" s="206">
        <v>0</v>
      </c>
      <c r="N9" s="206">
        <v>1.0900000000000001</v>
      </c>
      <c r="O9" s="206">
        <v>0.92</v>
      </c>
      <c r="P9" s="206">
        <v>2.11</v>
      </c>
      <c r="Q9" s="206">
        <v>0.2</v>
      </c>
      <c r="R9" s="206">
        <v>0.39</v>
      </c>
      <c r="S9" s="206">
        <v>0.24</v>
      </c>
      <c r="T9" s="206">
        <v>0</v>
      </c>
      <c r="U9" s="206">
        <v>10.16</v>
      </c>
      <c r="V9" s="206">
        <v>0.19</v>
      </c>
      <c r="W9" s="206">
        <v>0.33</v>
      </c>
      <c r="X9" s="206">
        <v>1.38</v>
      </c>
      <c r="Y9" s="206">
        <v>0</v>
      </c>
      <c r="Z9" s="206">
        <v>1.3</v>
      </c>
      <c r="AA9" s="206">
        <v>0.75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-1.44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8.5399999999999991</v>
      </c>
      <c r="D10" s="206">
        <v>1.35</v>
      </c>
      <c r="E10" s="206">
        <v>0</v>
      </c>
      <c r="F10" s="206">
        <v>3.58</v>
      </c>
      <c r="G10" s="206">
        <v>5.59</v>
      </c>
      <c r="H10" s="206">
        <v>0</v>
      </c>
      <c r="I10" s="206">
        <v>22.56</v>
      </c>
      <c r="J10" s="206">
        <v>0.56000000000000005</v>
      </c>
      <c r="K10" s="206">
        <v>3.03</v>
      </c>
      <c r="L10" s="206">
        <v>2.4</v>
      </c>
      <c r="M10" s="206">
        <v>0</v>
      </c>
      <c r="N10" s="206">
        <v>1.0900000000000001</v>
      </c>
      <c r="O10" s="206">
        <v>0.92</v>
      </c>
      <c r="P10" s="206">
        <v>2.11</v>
      </c>
      <c r="Q10" s="206">
        <v>0.2</v>
      </c>
      <c r="R10" s="206">
        <v>0.39</v>
      </c>
      <c r="S10" s="206">
        <v>0.24</v>
      </c>
      <c r="T10" s="206">
        <v>0</v>
      </c>
      <c r="U10" s="206">
        <v>10.16</v>
      </c>
      <c r="V10" s="206">
        <v>0.19</v>
      </c>
      <c r="W10" s="206">
        <v>0.33</v>
      </c>
      <c r="X10" s="206">
        <v>1.38</v>
      </c>
      <c r="Y10" s="206">
        <v>0</v>
      </c>
      <c r="Z10" s="206">
        <v>1.3</v>
      </c>
      <c r="AA10" s="206">
        <v>0.75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-1.44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8.6</v>
      </c>
      <c r="D11" s="206">
        <v>1.35</v>
      </c>
      <c r="E11" s="206">
        <v>0</v>
      </c>
      <c r="F11" s="206">
        <v>3.58</v>
      </c>
      <c r="G11" s="206">
        <v>5.59</v>
      </c>
      <c r="H11" s="206">
        <v>0</v>
      </c>
      <c r="I11" s="206">
        <v>22.56</v>
      </c>
      <c r="J11" s="206">
        <v>0.56000000000000005</v>
      </c>
      <c r="K11" s="206">
        <v>3.03</v>
      </c>
      <c r="L11" s="206">
        <v>2.4</v>
      </c>
      <c r="M11" s="206">
        <v>0</v>
      </c>
      <c r="N11" s="206">
        <v>1.0900000000000001</v>
      </c>
      <c r="O11" s="206">
        <v>0.92</v>
      </c>
      <c r="P11" s="206">
        <v>2.11</v>
      </c>
      <c r="Q11" s="206">
        <v>0.2</v>
      </c>
      <c r="R11" s="206">
        <v>0.39</v>
      </c>
      <c r="S11" s="206">
        <v>0.24</v>
      </c>
      <c r="T11" s="206">
        <v>0</v>
      </c>
      <c r="U11" s="206">
        <v>10.16</v>
      </c>
      <c r="V11" s="206">
        <v>0.19</v>
      </c>
      <c r="W11" s="206">
        <v>0.33</v>
      </c>
      <c r="X11" s="206">
        <v>1.38</v>
      </c>
      <c r="Y11" s="206">
        <v>0</v>
      </c>
      <c r="Z11" s="206">
        <v>1.3</v>
      </c>
      <c r="AA11" s="206">
        <v>0.75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-1.44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8.6</v>
      </c>
      <c r="D12" s="206">
        <v>1.35</v>
      </c>
      <c r="E12" s="206">
        <v>0</v>
      </c>
      <c r="F12" s="206">
        <v>3.58</v>
      </c>
      <c r="G12" s="206">
        <v>5.59</v>
      </c>
      <c r="H12" s="206">
        <v>0</v>
      </c>
      <c r="I12" s="206">
        <v>22.56</v>
      </c>
      <c r="J12" s="206">
        <v>0.56000000000000005</v>
      </c>
      <c r="K12" s="206">
        <v>3.03</v>
      </c>
      <c r="L12" s="206">
        <v>2.4</v>
      </c>
      <c r="M12" s="206">
        <v>0</v>
      </c>
      <c r="N12" s="206">
        <v>1.0900000000000001</v>
      </c>
      <c r="O12" s="206">
        <v>0.92</v>
      </c>
      <c r="P12" s="206">
        <v>2.11</v>
      </c>
      <c r="Q12" s="206">
        <v>0.2</v>
      </c>
      <c r="R12" s="206">
        <v>0.39</v>
      </c>
      <c r="S12" s="206">
        <v>0.24</v>
      </c>
      <c r="T12" s="206">
        <v>0</v>
      </c>
      <c r="U12" s="206">
        <v>10.16</v>
      </c>
      <c r="V12" s="206">
        <v>0.19</v>
      </c>
      <c r="W12" s="206">
        <v>0.33</v>
      </c>
      <c r="X12" s="206">
        <v>1.38</v>
      </c>
      <c r="Y12" s="206">
        <v>0</v>
      </c>
      <c r="Z12" s="206">
        <v>1.3</v>
      </c>
      <c r="AA12" s="206">
        <v>0.75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-1.44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8.6</v>
      </c>
      <c r="D13" s="206">
        <v>1.35</v>
      </c>
      <c r="E13" s="206">
        <v>0</v>
      </c>
      <c r="F13" s="206">
        <v>3.58</v>
      </c>
      <c r="G13" s="206">
        <v>5.59</v>
      </c>
      <c r="H13" s="206">
        <v>0</v>
      </c>
      <c r="I13" s="206">
        <v>22.56</v>
      </c>
      <c r="J13" s="206">
        <v>0.56000000000000005</v>
      </c>
      <c r="K13" s="206">
        <v>3.03</v>
      </c>
      <c r="L13" s="206">
        <v>2.4</v>
      </c>
      <c r="M13" s="206">
        <v>0</v>
      </c>
      <c r="N13" s="206">
        <v>1.0900000000000001</v>
      </c>
      <c r="O13" s="206">
        <v>0.92</v>
      </c>
      <c r="P13" s="206">
        <v>2.11</v>
      </c>
      <c r="Q13" s="206">
        <v>0.2</v>
      </c>
      <c r="R13" s="206">
        <v>0.39</v>
      </c>
      <c r="S13" s="206">
        <v>0.24</v>
      </c>
      <c r="T13" s="206">
        <v>0</v>
      </c>
      <c r="U13" s="206">
        <v>10.16</v>
      </c>
      <c r="V13" s="206">
        <v>0.19</v>
      </c>
      <c r="W13" s="206">
        <v>0.33</v>
      </c>
      <c r="X13" s="206">
        <v>1.38</v>
      </c>
      <c r="Y13" s="206">
        <v>0</v>
      </c>
      <c r="Z13" s="206">
        <v>1.3</v>
      </c>
      <c r="AA13" s="206">
        <v>0.75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-1.44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8.6</v>
      </c>
      <c r="D14" s="206">
        <v>1.35</v>
      </c>
      <c r="E14" s="206">
        <v>0</v>
      </c>
      <c r="F14" s="206">
        <v>3.58</v>
      </c>
      <c r="G14" s="206">
        <v>5.59</v>
      </c>
      <c r="H14" s="206">
        <v>0</v>
      </c>
      <c r="I14" s="206">
        <v>22.56</v>
      </c>
      <c r="J14" s="206">
        <v>0.56000000000000005</v>
      </c>
      <c r="K14" s="206">
        <v>3.03</v>
      </c>
      <c r="L14" s="206">
        <v>2.4</v>
      </c>
      <c r="M14" s="206">
        <v>0</v>
      </c>
      <c r="N14" s="206">
        <v>1.0900000000000001</v>
      </c>
      <c r="O14" s="206">
        <v>0.92</v>
      </c>
      <c r="P14" s="206">
        <v>2.11</v>
      </c>
      <c r="Q14" s="206">
        <v>0.2</v>
      </c>
      <c r="R14" s="206">
        <v>0.39</v>
      </c>
      <c r="S14" s="206">
        <v>0.24</v>
      </c>
      <c r="T14" s="206">
        <v>0</v>
      </c>
      <c r="U14" s="206">
        <v>10.16</v>
      </c>
      <c r="V14" s="206">
        <v>0.19</v>
      </c>
      <c r="W14" s="206">
        <v>0.33</v>
      </c>
      <c r="X14" s="206">
        <v>1.38</v>
      </c>
      <c r="Y14" s="206">
        <v>0</v>
      </c>
      <c r="Z14" s="206">
        <v>1.3</v>
      </c>
      <c r="AA14" s="206">
        <v>0.75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-1.44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8.6</v>
      </c>
      <c r="D15" s="206">
        <v>1.35</v>
      </c>
      <c r="E15" s="206">
        <v>0</v>
      </c>
      <c r="F15" s="206">
        <v>3.58</v>
      </c>
      <c r="G15" s="206">
        <v>5.59</v>
      </c>
      <c r="H15" s="206">
        <v>0</v>
      </c>
      <c r="I15" s="206">
        <v>22.56</v>
      </c>
      <c r="J15" s="206">
        <v>0.56000000000000005</v>
      </c>
      <c r="K15" s="206">
        <v>3.03</v>
      </c>
      <c r="L15" s="206">
        <v>2.4</v>
      </c>
      <c r="M15" s="206">
        <v>0</v>
      </c>
      <c r="N15" s="206">
        <v>1.0900000000000001</v>
      </c>
      <c r="O15" s="206">
        <v>0.92</v>
      </c>
      <c r="P15" s="206">
        <v>2.11</v>
      </c>
      <c r="Q15" s="206">
        <v>0.2</v>
      </c>
      <c r="R15" s="206">
        <v>0.39</v>
      </c>
      <c r="S15" s="206">
        <v>0.24</v>
      </c>
      <c r="T15" s="206">
        <v>0</v>
      </c>
      <c r="U15" s="206">
        <v>10.16</v>
      </c>
      <c r="V15" s="206">
        <v>0.19</v>
      </c>
      <c r="W15" s="206">
        <v>0.33</v>
      </c>
      <c r="X15" s="206">
        <v>1.38</v>
      </c>
      <c r="Y15" s="206">
        <v>0</v>
      </c>
      <c r="Z15" s="206">
        <v>1.3</v>
      </c>
      <c r="AA15" s="206">
        <v>0.75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-1.44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8.6</v>
      </c>
      <c r="D16" s="206">
        <v>1.35</v>
      </c>
      <c r="E16" s="206">
        <v>0</v>
      </c>
      <c r="F16" s="206">
        <v>3.58</v>
      </c>
      <c r="G16" s="206">
        <v>5.59</v>
      </c>
      <c r="H16" s="206">
        <v>0</v>
      </c>
      <c r="I16" s="206">
        <v>22.56</v>
      </c>
      <c r="J16" s="206">
        <v>0.56000000000000005</v>
      </c>
      <c r="K16" s="206">
        <v>3.03</v>
      </c>
      <c r="L16" s="206">
        <v>2.4</v>
      </c>
      <c r="M16" s="206">
        <v>0</v>
      </c>
      <c r="N16" s="206">
        <v>1.0900000000000001</v>
      </c>
      <c r="O16" s="206">
        <v>0.92</v>
      </c>
      <c r="P16" s="206">
        <v>2.11</v>
      </c>
      <c r="Q16" s="206">
        <v>0.2</v>
      </c>
      <c r="R16" s="206">
        <v>0.39</v>
      </c>
      <c r="S16" s="206">
        <v>0.24</v>
      </c>
      <c r="T16" s="206">
        <v>0</v>
      </c>
      <c r="U16" s="206">
        <v>10.16</v>
      </c>
      <c r="V16" s="206">
        <v>0.19</v>
      </c>
      <c r="W16" s="206">
        <v>0.33</v>
      </c>
      <c r="X16" s="206">
        <v>1.38</v>
      </c>
      <c r="Y16" s="206">
        <v>0</v>
      </c>
      <c r="Z16" s="206">
        <v>1.3</v>
      </c>
      <c r="AA16" s="206">
        <v>0.75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-1.44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8.6</v>
      </c>
      <c r="D17" s="206">
        <v>1.35</v>
      </c>
      <c r="E17" s="206">
        <v>0</v>
      </c>
      <c r="F17" s="206">
        <v>3.58</v>
      </c>
      <c r="G17" s="206">
        <v>5.59</v>
      </c>
      <c r="H17" s="206">
        <v>0</v>
      </c>
      <c r="I17" s="206">
        <v>22.56</v>
      </c>
      <c r="J17" s="206">
        <v>0.56000000000000005</v>
      </c>
      <c r="K17" s="206">
        <v>3.03</v>
      </c>
      <c r="L17" s="206">
        <v>2.4</v>
      </c>
      <c r="M17" s="206">
        <v>0</v>
      </c>
      <c r="N17" s="206">
        <v>1.0900000000000001</v>
      </c>
      <c r="O17" s="206">
        <v>0.92</v>
      </c>
      <c r="P17" s="206">
        <v>2.11</v>
      </c>
      <c r="Q17" s="206">
        <v>0.2</v>
      </c>
      <c r="R17" s="206">
        <v>0.39</v>
      </c>
      <c r="S17" s="206">
        <v>0.24</v>
      </c>
      <c r="T17" s="206">
        <v>0</v>
      </c>
      <c r="U17" s="206">
        <v>10.16</v>
      </c>
      <c r="V17" s="206">
        <v>0.19</v>
      </c>
      <c r="W17" s="206">
        <v>0.33</v>
      </c>
      <c r="X17" s="206">
        <v>1.38</v>
      </c>
      <c r="Y17" s="206">
        <v>0</v>
      </c>
      <c r="Z17" s="206">
        <v>1.3</v>
      </c>
      <c r="AA17" s="206">
        <v>0.75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-1.44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8.6</v>
      </c>
      <c r="D18" s="206">
        <v>1.35</v>
      </c>
      <c r="E18" s="206">
        <v>0</v>
      </c>
      <c r="F18" s="206">
        <v>3.58</v>
      </c>
      <c r="G18" s="206">
        <v>5.59</v>
      </c>
      <c r="H18" s="206">
        <v>0</v>
      </c>
      <c r="I18" s="206">
        <v>22.56</v>
      </c>
      <c r="J18" s="206">
        <v>0.56000000000000005</v>
      </c>
      <c r="K18" s="206">
        <v>3.03</v>
      </c>
      <c r="L18" s="206">
        <v>2.4</v>
      </c>
      <c r="M18" s="206">
        <v>0</v>
      </c>
      <c r="N18" s="206">
        <v>1.0900000000000001</v>
      </c>
      <c r="O18" s="206">
        <v>0.92</v>
      </c>
      <c r="P18" s="206">
        <v>2.11</v>
      </c>
      <c r="Q18" s="206">
        <v>0.2</v>
      </c>
      <c r="R18" s="206">
        <v>0.39</v>
      </c>
      <c r="S18" s="206">
        <v>0.24</v>
      </c>
      <c r="T18" s="206">
        <v>0</v>
      </c>
      <c r="U18" s="206">
        <v>10.16</v>
      </c>
      <c r="V18" s="206">
        <v>0.19</v>
      </c>
      <c r="W18" s="206">
        <v>0.33</v>
      </c>
      <c r="X18" s="206">
        <v>1.38</v>
      </c>
      <c r="Y18" s="206">
        <v>0</v>
      </c>
      <c r="Z18" s="206">
        <v>1.3</v>
      </c>
      <c r="AA18" s="206">
        <v>0.75</v>
      </c>
      <c r="AB18" s="206">
        <v>0</v>
      </c>
      <c r="AC18" s="206">
        <v>0.23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-1.44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8.6</v>
      </c>
      <c r="D19" s="206">
        <v>1.35</v>
      </c>
      <c r="E19" s="206">
        <v>0</v>
      </c>
      <c r="F19" s="206">
        <v>3.58</v>
      </c>
      <c r="G19" s="206">
        <v>5.59</v>
      </c>
      <c r="H19" s="206">
        <v>0</v>
      </c>
      <c r="I19" s="206">
        <v>22.56</v>
      </c>
      <c r="J19" s="206">
        <v>0.56000000000000005</v>
      </c>
      <c r="K19" s="206">
        <v>3.03</v>
      </c>
      <c r="L19" s="206">
        <v>2.4</v>
      </c>
      <c r="M19" s="206">
        <v>0</v>
      </c>
      <c r="N19" s="206">
        <v>1.0900000000000001</v>
      </c>
      <c r="O19" s="206">
        <v>0.92</v>
      </c>
      <c r="P19" s="206">
        <v>2.11</v>
      </c>
      <c r="Q19" s="206">
        <v>0.2</v>
      </c>
      <c r="R19" s="206">
        <v>0.39</v>
      </c>
      <c r="S19" s="206">
        <v>0.24</v>
      </c>
      <c r="T19" s="206">
        <v>0</v>
      </c>
      <c r="U19" s="206">
        <v>10.16</v>
      </c>
      <c r="V19" s="206">
        <v>0.19</v>
      </c>
      <c r="W19" s="206">
        <v>0.33</v>
      </c>
      <c r="X19" s="206">
        <v>1.38</v>
      </c>
      <c r="Y19" s="206">
        <v>0</v>
      </c>
      <c r="Z19" s="206">
        <v>1.3</v>
      </c>
      <c r="AA19" s="206">
        <v>0.75</v>
      </c>
      <c r="AB19" s="206">
        <v>0</v>
      </c>
      <c r="AC19" s="206">
        <v>0.23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-1.44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8.6</v>
      </c>
      <c r="D20" s="206">
        <v>1.35</v>
      </c>
      <c r="E20" s="206">
        <v>0</v>
      </c>
      <c r="F20" s="206">
        <v>3.58</v>
      </c>
      <c r="G20" s="206">
        <v>5.59</v>
      </c>
      <c r="H20" s="206">
        <v>0</v>
      </c>
      <c r="I20" s="206">
        <v>22.56</v>
      </c>
      <c r="J20" s="206">
        <v>0.56000000000000005</v>
      </c>
      <c r="K20" s="206">
        <v>3.03</v>
      </c>
      <c r="L20" s="206">
        <v>2.4</v>
      </c>
      <c r="M20" s="206">
        <v>0</v>
      </c>
      <c r="N20" s="206">
        <v>1.0900000000000001</v>
      </c>
      <c r="O20" s="206">
        <v>0.92</v>
      </c>
      <c r="P20" s="206">
        <v>2.11</v>
      </c>
      <c r="Q20" s="206">
        <v>0.2</v>
      </c>
      <c r="R20" s="206">
        <v>0.39</v>
      </c>
      <c r="S20" s="206">
        <v>0.24</v>
      </c>
      <c r="T20" s="206">
        <v>0</v>
      </c>
      <c r="U20" s="206">
        <v>10.16</v>
      </c>
      <c r="V20" s="206">
        <v>0.19</v>
      </c>
      <c r="W20" s="206">
        <v>0.33</v>
      </c>
      <c r="X20" s="206">
        <v>1.38</v>
      </c>
      <c r="Y20" s="206">
        <v>0</v>
      </c>
      <c r="Z20" s="206">
        <v>1.3</v>
      </c>
      <c r="AA20" s="206">
        <v>0.75</v>
      </c>
      <c r="AB20" s="206">
        <v>0</v>
      </c>
      <c r="AC20" s="206">
        <v>0.23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-1.44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8.6</v>
      </c>
      <c r="D21" s="206">
        <v>1.35</v>
      </c>
      <c r="E21" s="206">
        <v>0</v>
      </c>
      <c r="F21" s="206">
        <v>3.58</v>
      </c>
      <c r="G21" s="206">
        <v>5.59</v>
      </c>
      <c r="H21" s="206">
        <v>0</v>
      </c>
      <c r="I21" s="206">
        <v>22.56</v>
      </c>
      <c r="J21" s="206">
        <v>0.56000000000000005</v>
      </c>
      <c r="K21" s="206">
        <v>3.03</v>
      </c>
      <c r="L21" s="206">
        <v>2.4</v>
      </c>
      <c r="M21" s="206">
        <v>0</v>
      </c>
      <c r="N21" s="206">
        <v>1.0900000000000001</v>
      </c>
      <c r="O21" s="206">
        <v>0.92</v>
      </c>
      <c r="P21" s="206">
        <v>2.11</v>
      </c>
      <c r="Q21" s="206">
        <v>0.2</v>
      </c>
      <c r="R21" s="206">
        <v>0.39</v>
      </c>
      <c r="S21" s="206">
        <v>0.24</v>
      </c>
      <c r="T21" s="206">
        <v>0</v>
      </c>
      <c r="U21" s="206">
        <v>10.16</v>
      </c>
      <c r="V21" s="206">
        <v>0.19</v>
      </c>
      <c r="W21" s="206">
        <v>0.33</v>
      </c>
      <c r="X21" s="206">
        <v>1.38</v>
      </c>
      <c r="Y21" s="206">
        <v>0</v>
      </c>
      <c r="Z21" s="206">
        <v>1.3</v>
      </c>
      <c r="AA21" s="206">
        <v>0.75</v>
      </c>
      <c r="AB21" s="206">
        <v>0</v>
      </c>
      <c r="AC21" s="206">
        <v>0.23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-1.44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8.6</v>
      </c>
      <c r="D22" s="206">
        <v>1.35</v>
      </c>
      <c r="E22" s="206">
        <v>0</v>
      </c>
      <c r="F22" s="206">
        <v>3.58</v>
      </c>
      <c r="G22" s="206">
        <v>5.59</v>
      </c>
      <c r="H22" s="206">
        <v>0</v>
      </c>
      <c r="I22" s="206">
        <v>22.56</v>
      </c>
      <c r="J22" s="206">
        <v>0.56000000000000005</v>
      </c>
      <c r="K22" s="206">
        <v>3.03</v>
      </c>
      <c r="L22" s="206">
        <v>2.4</v>
      </c>
      <c r="M22" s="206">
        <v>0</v>
      </c>
      <c r="N22" s="206">
        <v>1.0900000000000001</v>
      </c>
      <c r="O22" s="206">
        <v>0.92</v>
      </c>
      <c r="P22" s="206">
        <v>2.11</v>
      </c>
      <c r="Q22" s="206">
        <v>0.2</v>
      </c>
      <c r="R22" s="206">
        <v>0.39</v>
      </c>
      <c r="S22" s="206">
        <v>0.24</v>
      </c>
      <c r="T22" s="206">
        <v>0</v>
      </c>
      <c r="U22" s="206">
        <v>10.16</v>
      </c>
      <c r="V22" s="206">
        <v>0.19</v>
      </c>
      <c r="W22" s="206">
        <v>0.33</v>
      </c>
      <c r="X22" s="206">
        <v>1.38</v>
      </c>
      <c r="Y22" s="206">
        <v>0</v>
      </c>
      <c r="Z22" s="206">
        <v>1.3</v>
      </c>
      <c r="AA22" s="206">
        <v>0.75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-1.44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8.6</v>
      </c>
      <c r="D23" s="206">
        <v>1.35</v>
      </c>
      <c r="E23" s="206">
        <v>0</v>
      </c>
      <c r="F23" s="206">
        <v>3.58</v>
      </c>
      <c r="G23" s="206">
        <v>5.59</v>
      </c>
      <c r="H23" s="206">
        <v>0</v>
      </c>
      <c r="I23" s="206">
        <v>22.56</v>
      </c>
      <c r="J23" s="206">
        <v>0.56000000000000005</v>
      </c>
      <c r="K23" s="206">
        <v>3.03</v>
      </c>
      <c r="L23" s="206">
        <v>2.4</v>
      </c>
      <c r="M23" s="206">
        <v>0</v>
      </c>
      <c r="N23" s="206">
        <v>1.0900000000000001</v>
      </c>
      <c r="O23" s="206">
        <v>0.92</v>
      </c>
      <c r="P23" s="206">
        <v>2.11</v>
      </c>
      <c r="Q23" s="206">
        <v>0.2</v>
      </c>
      <c r="R23" s="206">
        <v>0.39</v>
      </c>
      <c r="S23" s="206">
        <v>0.24</v>
      </c>
      <c r="T23" s="206">
        <v>0</v>
      </c>
      <c r="U23" s="206">
        <v>10.16</v>
      </c>
      <c r="V23" s="206">
        <v>0.19</v>
      </c>
      <c r="W23" s="206">
        <v>0.33</v>
      </c>
      <c r="X23" s="206">
        <v>1.38</v>
      </c>
      <c r="Y23" s="206">
        <v>0</v>
      </c>
      <c r="Z23" s="206">
        <v>1.3</v>
      </c>
      <c r="AA23" s="206">
        <v>0.75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-1.44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8.6</v>
      </c>
      <c r="D24" s="206">
        <v>1.35</v>
      </c>
      <c r="E24" s="206">
        <v>0</v>
      </c>
      <c r="F24" s="206">
        <v>3.58</v>
      </c>
      <c r="G24" s="206">
        <v>5.59</v>
      </c>
      <c r="H24" s="206">
        <v>0</v>
      </c>
      <c r="I24" s="206">
        <v>22.56</v>
      </c>
      <c r="J24" s="206">
        <v>0.56000000000000005</v>
      </c>
      <c r="K24" s="206">
        <v>3.03</v>
      </c>
      <c r="L24" s="206">
        <v>2.4</v>
      </c>
      <c r="M24" s="206">
        <v>0</v>
      </c>
      <c r="N24" s="206">
        <v>1.0900000000000001</v>
      </c>
      <c r="O24" s="206">
        <v>0.92</v>
      </c>
      <c r="P24" s="206">
        <v>2.11</v>
      </c>
      <c r="Q24" s="206">
        <v>0.2</v>
      </c>
      <c r="R24" s="206">
        <v>0.39</v>
      </c>
      <c r="S24" s="206">
        <v>0.24</v>
      </c>
      <c r="T24" s="206">
        <v>0</v>
      </c>
      <c r="U24" s="206">
        <v>10.16</v>
      </c>
      <c r="V24" s="206">
        <v>0.19</v>
      </c>
      <c r="W24" s="206">
        <v>0.33</v>
      </c>
      <c r="X24" s="206">
        <v>1.38</v>
      </c>
      <c r="Y24" s="206">
        <v>0</v>
      </c>
      <c r="Z24" s="206">
        <v>1.3</v>
      </c>
      <c r="AA24" s="206">
        <v>0.75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-1.44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8.6</v>
      </c>
      <c r="D25" s="206">
        <v>1.35</v>
      </c>
      <c r="E25" s="206">
        <v>0</v>
      </c>
      <c r="F25" s="206">
        <v>3.58</v>
      </c>
      <c r="G25" s="206">
        <v>5.59</v>
      </c>
      <c r="H25" s="206">
        <v>0</v>
      </c>
      <c r="I25" s="206">
        <v>22.56</v>
      </c>
      <c r="J25" s="206">
        <v>0.56000000000000005</v>
      </c>
      <c r="K25" s="206">
        <v>3.03</v>
      </c>
      <c r="L25" s="206">
        <v>2.4</v>
      </c>
      <c r="M25" s="206">
        <v>0</v>
      </c>
      <c r="N25" s="206">
        <v>1.0900000000000001</v>
      </c>
      <c r="O25" s="206">
        <v>0.92</v>
      </c>
      <c r="P25" s="206">
        <v>2.11</v>
      </c>
      <c r="Q25" s="206">
        <v>0.2</v>
      </c>
      <c r="R25" s="206">
        <v>0.39</v>
      </c>
      <c r="S25" s="206">
        <v>0.24</v>
      </c>
      <c r="T25" s="206">
        <v>0</v>
      </c>
      <c r="U25" s="206">
        <v>10.16</v>
      </c>
      <c r="V25" s="206">
        <v>0.19</v>
      </c>
      <c r="W25" s="206">
        <v>0.33</v>
      </c>
      <c r="X25" s="206">
        <v>1.38</v>
      </c>
      <c r="Y25" s="206">
        <v>0</v>
      </c>
      <c r="Z25" s="206">
        <v>1.3</v>
      </c>
      <c r="AA25" s="206">
        <v>0.75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-1.44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8.6</v>
      </c>
      <c r="D26" s="206">
        <v>1.35</v>
      </c>
      <c r="E26" s="206">
        <v>0</v>
      </c>
      <c r="F26" s="206">
        <v>3.58</v>
      </c>
      <c r="G26" s="206">
        <v>5.59</v>
      </c>
      <c r="H26" s="206">
        <v>0</v>
      </c>
      <c r="I26" s="206">
        <v>22.56</v>
      </c>
      <c r="J26" s="206">
        <v>0.56000000000000005</v>
      </c>
      <c r="K26" s="206">
        <v>3.03</v>
      </c>
      <c r="L26" s="206">
        <v>2.4</v>
      </c>
      <c r="M26" s="206">
        <v>0</v>
      </c>
      <c r="N26" s="206">
        <v>1.0900000000000001</v>
      </c>
      <c r="O26" s="206">
        <v>0.92</v>
      </c>
      <c r="P26" s="206">
        <v>2.11</v>
      </c>
      <c r="Q26" s="206">
        <v>0.2</v>
      </c>
      <c r="R26" s="206">
        <v>0.39</v>
      </c>
      <c r="S26" s="206">
        <v>0.24</v>
      </c>
      <c r="T26" s="206">
        <v>0</v>
      </c>
      <c r="U26" s="206">
        <v>10.16</v>
      </c>
      <c r="V26" s="206">
        <v>0.19</v>
      </c>
      <c r="W26" s="206">
        <v>0.33</v>
      </c>
      <c r="X26" s="206">
        <v>1.38</v>
      </c>
      <c r="Y26" s="206">
        <v>0</v>
      </c>
      <c r="Z26" s="206">
        <v>1.3</v>
      </c>
      <c r="AA26" s="206">
        <v>0.75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-1.44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8.6</v>
      </c>
      <c r="D27" s="206">
        <v>1.35</v>
      </c>
      <c r="E27" s="206">
        <v>0</v>
      </c>
      <c r="F27" s="206">
        <v>3.58</v>
      </c>
      <c r="G27" s="206">
        <v>5.59</v>
      </c>
      <c r="H27" s="206">
        <v>0</v>
      </c>
      <c r="I27" s="206">
        <v>22.56</v>
      </c>
      <c r="J27" s="206">
        <v>0.56000000000000005</v>
      </c>
      <c r="K27" s="206">
        <v>3.03</v>
      </c>
      <c r="L27" s="206">
        <v>2.4</v>
      </c>
      <c r="M27" s="206">
        <v>0</v>
      </c>
      <c r="N27" s="206">
        <v>1.0900000000000001</v>
      </c>
      <c r="O27" s="206">
        <v>0.92</v>
      </c>
      <c r="P27" s="206">
        <v>2.11</v>
      </c>
      <c r="Q27" s="206">
        <v>0.2</v>
      </c>
      <c r="R27" s="206">
        <v>0.39</v>
      </c>
      <c r="S27" s="206">
        <v>0.24</v>
      </c>
      <c r="T27" s="206">
        <v>0</v>
      </c>
      <c r="U27" s="206">
        <v>10.16</v>
      </c>
      <c r="V27" s="206">
        <v>0.19</v>
      </c>
      <c r="W27" s="206">
        <v>0.33</v>
      </c>
      <c r="X27" s="206">
        <v>1.38</v>
      </c>
      <c r="Y27" s="206">
        <v>0</v>
      </c>
      <c r="Z27" s="206">
        <v>1.3</v>
      </c>
      <c r="AA27" s="206">
        <v>0.75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-1.44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8.6</v>
      </c>
      <c r="D28" s="206">
        <v>1.35</v>
      </c>
      <c r="E28" s="206">
        <v>0</v>
      </c>
      <c r="F28" s="206">
        <v>3.58</v>
      </c>
      <c r="G28" s="206">
        <v>5.59</v>
      </c>
      <c r="H28" s="206">
        <v>0</v>
      </c>
      <c r="I28" s="206">
        <v>22.56</v>
      </c>
      <c r="J28" s="206">
        <v>0.56000000000000005</v>
      </c>
      <c r="K28" s="206">
        <v>3.03</v>
      </c>
      <c r="L28" s="206">
        <v>2.4</v>
      </c>
      <c r="M28" s="206">
        <v>0</v>
      </c>
      <c r="N28" s="206">
        <v>1.0900000000000001</v>
      </c>
      <c r="O28" s="206">
        <v>0.92</v>
      </c>
      <c r="P28" s="206">
        <v>2.11</v>
      </c>
      <c r="Q28" s="206">
        <v>0.2</v>
      </c>
      <c r="R28" s="206">
        <v>0.39</v>
      </c>
      <c r="S28" s="206">
        <v>0.24</v>
      </c>
      <c r="T28" s="206">
        <v>0</v>
      </c>
      <c r="U28" s="206">
        <v>10.16</v>
      </c>
      <c r="V28" s="206">
        <v>0.19</v>
      </c>
      <c r="W28" s="206">
        <v>0.33</v>
      </c>
      <c r="X28" s="206">
        <v>1.38</v>
      </c>
      <c r="Y28" s="206">
        <v>0</v>
      </c>
      <c r="Z28" s="206">
        <v>1.3</v>
      </c>
      <c r="AA28" s="206">
        <v>0.75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-1.44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8.6</v>
      </c>
      <c r="D29" s="206">
        <v>1.35</v>
      </c>
      <c r="E29" s="206">
        <v>0</v>
      </c>
      <c r="F29" s="206">
        <v>3.58</v>
      </c>
      <c r="G29" s="206">
        <v>5.59</v>
      </c>
      <c r="H29" s="206">
        <v>0</v>
      </c>
      <c r="I29" s="206">
        <v>22.56</v>
      </c>
      <c r="J29" s="206">
        <v>0.56000000000000005</v>
      </c>
      <c r="K29" s="206">
        <v>3.03</v>
      </c>
      <c r="L29" s="206">
        <v>2.4</v>
      </c>
      <c r="M29" s="206">
        <v>0</v>
      </c>
      <c r="N29" s="206">
        <v>1.0900000000000001</v>
      </c>
      <c r="O29" s="206">
        <v>0.92</v>
      </c>
      <c r="P29" s="206">
        <v>2.11</v>
      </c>
      <c r="Q29" s="206">
        <v>0.2</v>
      </c>
      <c r="R29" s="206">
        <v>0.39</v>
      </c>
      <c r="S29" s="206">
        <v>0.24</v>
      </c>
      <c r="T29" s="206">
        <v>0</v>
      </c>
      <c r="U29" s="206">
        <v>10.16</v>
      </c>
      <c r="V29" s="206">
        <v>0.19</v>
      </c>
      <c r="W29" s="206">
        <v>0.33</v>
      </c>
      <c r="X29" s="206">
        <v>1.38</v>
      </c>
      <c r="Y29" s="206">
        <v>0</v>
      </c>
      <c r="Z29" s="206">
        <v>1.3</v>
      </c>
      <c r="AA29" s="206">
        <v>0.75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-1.44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8.6</v>
      </c>
      <c r="D30" s="206">
        <v>1.35</v>
      </c>
      <c r="E30" s="206">
        <v>0</v>
      </c>
      <c r="F30" s="206">
        <v>3.58</v>
      </c>
      <c r="G30" s="206">
        <v>5.59</v>
      </c>
      <c r="H30" s="206">
        <v>0</v>
      </c>
      <c r="I30" s="206">
        <v>22.56</v>
      </c>
      <c r="J30" s="206">
        <v>0.56000000000000005</v>
      </c>
      <c r="K30" s="206">
        <v>3.03</v>
      </c>
      <c r="L30" s="206">
        <v>2.4</v>
      </c>
      <c r="M30" s="206">
        <v>0</v>
      </c>
      <c r="N30" s="206">
        <v>1.0900000000000001</v>
      </c>
      <c r="O30" s="206">
        <v>0.92</v>
      </c>
      <c r="P30" s="206">
        <v>2.11</v>
      </c>
      <c r="Q30" s="206">
        <v>0.2</v>
      </c>
      <c r="R30" s="206">
        <v>0.39</v>
      </c>
      <c r="S30" s="206">
        <v>0.24</v>
      </c>
      <c r="T30" s="206">
        <v>0</v>
      </c>
      <c r="U30" s="206">
        <v>10.16</v>
      </c>
      <c r="V30" s="206">
        <v>0.19</v>
      </c>
      <c r="W30" s="206">
        <v>0.33</v>
      </c>
      <c r="X30" s="206">
        <v>1.38</v>
      </c>
      <c r="Y30" s="206">
        <v>0</v>
      </c>
      <c r="Z30" s="206">
        <v>1.3</v>
      </c>
      <c r="AA30" s="206">
        <v>0.75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-1.44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8.6</v>
      </c>
      <c r="D31" s="206">
        <v>1.35</v>
      </c>
      <c r="E31" s="206">
        <v>0</v>
      </c>
      <c r="F31" s="206">
        <v>3.58</v>
      </c>
      <c r="G31" s="206">
        <v>5.59</v>
      </c>
      <c r="H31" s="206">
        <v>0</v>
      </c>
      <c r="I31" s="206">
        <v>22.56</v>
      </c>
      <c r="J31" s="206">
        <v>0.56000000000000005</v>
      </c>
      <c r="K31" s="206">
        <v>3.03</v>
      </c>
      <c r="L31" s="206">
        <v>2.4</v>
      </c>
      <c r="M31" s="206">
        <v>0</v>
      </c>
      <c r="N31" s="206">
        <v>1.0900000000000001</v>
      </c>
      <c r="O31" s="206">
        <v>0.92</v>
      </c>
      <c r="P31" s="206">
        <v>2.11</v>
      </c>
      <c r="Q31" s="206">
        <v>0.2</v>
      </c>
      <c r="R31" s="206">
        <v>0.39</v>
      </c>
      <c r="S31" s="206">
        <v>0.24</v>
      </c>
      <c r="T31" s="206">
        <v>0</v>
      </c>
      <c r="U31" s="206">
        <v>10.16</v>
      </c>
      <c r="V31" s="206">
        <v>0.19</v>
      </c>
      <c r="W31" s="206">
        <v>0.33</v>
      </c>
      <c r="X31" s="206">
        <v>1.38</v>
      </c>
      <c r="Y31" s="206">
        <v>0</v>
      </c>
      <c r="Z31" s="206">
        <v>1.3</v>
      </c>
      <c r="AA31" s="206">
        <v>0.75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-1.44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8.6</v>
      </c>
      <c r="D32" s="206">
        <v>1.35</v>
      </c>
      <c r="E32" s="206">
        <v>0</v>
      </c>
      <c r="F32" s="206">
        <v>3.58</v>
      </c>
      <c r="G32" s="206">
        <v>5.59</v>
      </c>
      <c r="H32" s="206">
        <v>0</v>
      </c>
      <c r="I32" s="206">
        <v>22.56</v>
      </c>
      <c r="J32" s="206">
        <v>0.56000000000000005</v>
      </c>
      <c r="K32" s="206">
        <v>3.03</v>
      </c>
      <c r="L32" s="206">
        <v>2.4</v>
      </c>
      <c r="M32" s="206">
        <v>0</v>
      </c>
      <c r="N32" s="206">
        <v>1.0900000000000001</v>
      </c>
      <c r="O32" s="206">
        <v>0.92</v>
      </c>
      <c r="P32" s="206">
        <v>2.11</v>
      </c>
      <c r="Q32" s="206">
        <v>0.2</v>
      </c>
      <c r="R32" s="206">
        <v>0.39</v>
      </c>
      <c r="S32" s="206">
        <v>0.24</v>
      </c>
      <c r="T32" s="206">
        <v>0</v>
      </c>
      <c r="U32" s="206">
        <v>10.16</v>
      </c>
      <c r="V32" s="206">
        <v>0.19</v>
      </c>
      <c r="W32" s="206">
        <v>0.33</v>
      </c>
      <c r="X32" s="206">
        <v>1.38</v>
      </c>
      <c r="Y32" s="206">
        <v>0</v>
      </c>
      <c r="Z32" s="206">
        <v>1.3</v>
      </c>
      <c r="AA32" s="206">
        <v>0.75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-1.44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8.6</v>
      </c>
      <c r="D33" s="206">
        <v>1.35</v>
      </c>
      <c r="E33" s="206">
        <v>0</v>
      </c>
      <c r="F33" s="206">
        <v>3.58</v>
      </c>
      <c r="G33" s="206">
        <v>5.59</v>
      </c>
      <c r="H33" s="206">
        <v>0</v>
      </c>
      <c r="I33" s="206">
        <v>22.56</v>
      </c>
      <c r="J33" s="206">
        <v>0.56000000000000005</v>
      </c>
      <c r="K33" s="206">
        <v>3.03</v>
      </c>
      <c r="L33" s="206">
        <v>2.4</v>
      </c>
      <c r="M33" s="206">
        <v>0</v>
      </c>
      <c r="N33" s="206">
        <v>1.0900000000000001</v>
      </c>
      <c r="O33" s="206">
        <v>0.92</v>
      </c>
      <c r="P33" s="206">
        <v>2.11</v>
      </c>
      <c r="Q33" s="206">
        <v>0.2</v>
      </c>
      <c r="R33" s="206">
        <v>0.39</v>
      </c>
      <c r="S33" s="206">
        <v>0.24</v>
      </c>
      <c r="T33" s="206">
        <v>0</v>
      </c>
      <c r="U33" s="206">
        <v>10.16</v>
      </c>
      <c r="V33" s="206">
        <v>0.19</v>
      </c>
      <c r="W33" s="206">
        <v>0.33</v>
      </c>
      <c r="X33" s="206">
        <v>1.38</v>
      </c>
      <c r="Y33" s="206">
        <v>0</v>
      </c>
      <c r="Z33" s="206">
        <v>1.3</v>
      </c>
      <c r="AA33" s="206">
        <v>0.75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-1.44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8.6</v>
      </c>
      <c r="D34" s="206">
        <v>1.35</v>
      </c>
      <c r="E34" s="206">
        <v>0</v>
      </c>
      <c r="F34" s="206">
        <v>3.58</v>
      </c>
      <c r="G34" s="206">
        <v>5.59</v>
      </c>
      <c r="H34" s="206">
        <v>0</v>
      </c>
      <c r="I34" s="206">
        <v>22.56</v>
      </c>
      <c r="J34" s="206">
        <v>0.56000000000000005</v>
      </c>
      <c r="K34" s="206">
        <v>3.03</v>
      </c>
      <c r="L34" s="206">
        <v>2.4</v>
      </c>
      <c r="M34" s="206">
        <v>0</v>
      </c>
      <c r="N34" s="206">
        <v>1.0900000000000001</v>
      </c>
      <c r="O34" s="206">
        <v>0.92</v>
      </c>
      <c r="P34" s="206">
        <v>2.11</v>
      </c>
      <c r="Q34" s="206">
        <v>0.2</v>
      </c>
      <c r="R34" s="206">
        <v>0.39</v>
      </c>
      <c r="S34" s="206">
        <v>0.24</v>
      </c>
      <c r="T34" s="206">
        <v>0</v>
      </c>
      <c r="U34" s="206">
        <v>10.16</v>
      </c>
      <c r="V34" s="206">
        <v>0.19</v>
      </c>
      <c r="W34" s="206">
        <v>0.33</v>
      </c>
      <c r="X34" s="206">
        <v>1.38</v>
      </c>
      <c r="Y34" s="206">
        <v>0</v>
      </c>
      <c r="Z34" s="206">
        <v>1.3</v>
      </c>
      <c r="AA34" s="206">
        <v>0.75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-1.44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8.5399999999999991</v>
      </c>
      <c r="D35" s="206">
        <v>1.35</v>
      </c>
      <c r="E35" s="206">
        <v>0</v>
      </c>
      <c r="F35" s="206">
        <v>3.58</v>
      </c>
      <c r="G35" s="206">
        <v>5.59</v>
      </c>
      <c r="H35" s="206">
        <v>0</v>
      </c>
      <c r="I35" s="206">
        <v>22.28</v>
      </c>
      <c r="J35" s="206">
        <v>0.56000000000000005</v>
      </c>
      <c r="K35" s="206">
        <v>3.03</v>
      </c>
      <c r="L35" s="206">
        <v>2.4</v>
      </c>
      <c r="M35" s="206">
        <v>0</v>
      </c>
      <c r="N35" s="206">
        <v>1.0900000000000001</v>
      </c>
      <c r="O35" s="206">
        <v>0.92</v>
      </c>
      <c r="P35" s="206">
        <v>2.11</v>
      </c>
      <c r="Q35" s="206">
        <v>0.2</v>
      </c>
      <c r="R35" s="206">
        <v>0.39</v>
      </c>
      <c r="S35" s="206">
        <v>0.24</v>
      </c>
      <c r="T35" s="206">
        <v>0</v>
      </c>
      <c r="U35" s="206">
        <v>10.16</v>
      </c>
      <c r="V35" s="206">
        <v>0.19</v>
      </c>
      <c r="W35" s="206">
        <v>0.33</v>
      </c>
      <c r="X35" s="206">
        <v>1.38</v>
      </c>
      <c r="Y35" s="206">
        <v>0</v>
      </c>
      <c r="Z35" s="206">
        <v>1.3</v>
      </c>
      <c r="AA35" s="206">
        <v>0.75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-1.44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8.5399999999999991</v>
      </c>
      <c r="D36" s="206">
        <v>1.35</v>
      </c>
      <c r="E36" s="206">
        <v>0</v>
      </c>
      <c r="F36" s="206">
        <v>3.58</v>
      </c>
      <c r="G36" s="206">
        <v>5.59</v>
      </c>
      <c r="H36" s="206">
        <v>0</v>
      </c>
      <c r="I36" s="206">
        <v>22.28</v>
      </c>
      <c r="J36" s="206">
        <v>0.56000000000000005</v>
      </c>
      <c r="K36" s="206">
        <v>3.03</v>
      </c>
      <c r="L36" s="206">
        <v>2.4</v>
      </c>
      <c r="M36" s="206">
        <v>0</v>
      </c>
      <c r="N36" s="206">
        <v>1.0900000000000001</v>
      </c>
      <c r="O36" s="206">
        <v>0.92</v>
      </c>
      <c r="P36" s="206">
        <v>2.11</v>
      </c>
      <c r="Q36" s="206">
        <v>0.2</v>
      </c>
      <c r="R36" s="206">
        <v>0.39</v>
      </c>
      <c r="S36" s="206">
        <v>0.24</v>
      </c>
      <c r="T36" s="206">
        <v>0</v>
      </c>
      <c r="U36" s="206">
        <v>10.16</v>
      </c>
      <c r="V36" s="206">
        <v>0.19</v>
      </c>
      <c r="W36" s="206">
        <v>0.33</v>
      </c>
      <c r="X36" s="206">
        <v>1.38</v>
      </c>
      <c r="Y36" s="206">
        <v>0</v>
      </c>
      <c r="Z36" s="206">
        <v>1.3</v>
      </c>
      <c r="AA36" s="206">
        <v>0.75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-1.44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8.5399999999999991</v>
      </c>
      <c r="D37" s="206">
        <v>1.35</v>
      </c>
      <c r="E37" s="206">
        <v>0</v>
      </c>
      <c r="F37" s="206">
        <v>3.58</v>
      </c>
      <c r="G37" s="206">
        <v>5.59</v>
      </c>
      <c r="H37" s="206">
        <v>0</v>
      </c>
      <c r="I37" s="206">
        <v>22.28</v>
      </c>
      <c r="J37" s="206">
        <v>0.56000000000000005</v>
      </c>
      <c r="K37" s="206">
        <v>3.03</v>
      </c>
      <c r="L37" s="206">
        <v>41.27</v>
      </c>
      <c r="M37" s="206">
        <v>0</v>
      </c>
      <c r="N37" s="206">
        <v>1.0900000000000001</v>
      </c>
      <c r="O37" s="206">
        <v>0.92</v>
      </c>
      <c r="P37" s="206">
        <v>1.23</v>
      </c>
      <c r="Q37" s="206">
        <v>0.2</v>
      </c>
      <c r="R37" s="206">
        <v>0.39</v>
      </c>
      <c r="S37" s="206">
        <v>0.24</v>
      </c>
      <c r="T37" s="206">
        <v>0</v>
      </c>
      <c r="U37" s="206">
        <v>10.16</v>
      </c>
      <c r="V37" s="206">
        <v>0.19</v>
      </c>
      <c r="W37" s="206">
        <v>0.33</v>
      </c>
      <c r="X37" s="206">
        <v>1.38</v>
      </c>
      <c r="Y37" s="206">
        <v>0</v>
      </c>
      <c r="Z37" s="206">
        <v>1.3</v>
      </c>
      <c r="AA37" s="206">
        <v>0.75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-1.44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8.5399999999999991</v>
      </c>
      <c r="D38" s="206">
        <v>1.35</v>
      </c>
      <c r="E38" s="206">
        <v>0</v>
      </c>
      <c r="F38" s="206">
        <v>3.58</v>
      </c>
      <c r="G38" s="206">
        <v>5.59</v>
      </c>
      <c r="H38" s="206">
        <v>0</v>
      </c>
      <c r="I38" s="206">
        <v>22.28</v>
      </c>
      <c r="J38" s="206">
        <v>0.56000000000000005</v>
      </c>
      <c r="K38" s="206">
        <v>3.03</v>
      </c>
      <c r="L38" s="206">
        <v>41.27</v>
      </c>
      <c r="M38" s="206">
        <v>0</v>
      </c>
      <c r="N38" s="206">
        <v>1.0900000000000001</v>
      </c>
      <c r="O38" s="206">
        <v>0.92</v>
      </c>
      <c r="P38" s="206">
        <v>1.21</v>
      </c>
      <c r="Q38" s="206">
        <v>0.2</v>
      </c>
      <c r="R38" s="206">
        <v>0.39</v>
      </c>
      <c r="S38" s="206">
        <v>0.24</v>
      </c>
      <c r="T38" s="206">
        <v>0</v>
      </c>
      <c r="U38" s="206">
        <v>10.16</v>
      </c>
      <c r="V38" s="206">
        <v>0.19</v>
      </c>
      <c r="W38" s="206">
        <v>0.33</v>
      </c>
      <c r="X38" s="206">
        <v>1.38</v>
      </c>
      <c r="Y38" s="206">
        <v>0</v>
      </c>
      <c r="Z38" s="206">
        <v>1.3</v>
      </c>
      <c r="AA38" s="206">
        <v>0.75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-1.44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8.5399999999999991</v>
      </c>
      <c r="D39" s="206">
        <v>1.35</v>
      </c>
      <c r="E39" s="206">
        <v>0</v>
      </c>
      <c r="F39" s="206">
        <v>3.58</v>
      </c>
      <c r="G39" s="206">
        <v>5.59</v>
      </c>
      <c r="H39" s="206">
        <v>0</v>
      </c>
      <c r="I39" s="206">
        <v>22.28</v>
      </c>
      <c r="J39" s="206">
        <v>0.56000000000000005</v>
      </c>
      <c r="K39" s="206">
        <v>3.03</v>
      </c>
      <c r="L39" s="206">
        <v>28.82</v>
      </c>
      <c r="M39" s="206">
        <v>0</v>
      </c>
      <c r="N39" s="206">
        <v>1.0900000000000001</v>
      </c>
      <c r="O39" s="206">
        <v>0.92</v>
      </c>
      <c r="P39" s="206">
        <v>1.21</v>
      </c>
      <c r="Q39" s="206">
        <v>0.2</v>
      </c>
      <c r="R39" s="206">
        <v>0.39</v>
      </c>
      <c r="S39" s="206">
        <v>0.24</v>
      </c>
      <c r="T39" s="206">
        <v>0</v>
      </c>
      <c r="U39" s="206">
        <v>10.16</v>
      </c>
      <c r="V39" s="206">
        <v>0.19</v>
      </c>
      <c r="W39" s="206">
        <v>0.33</v>
      </c>
      <c r="X39" s="206">
        <v>1.38</v>
      </c>
      <c r="Y39" s="206">
        <v>0</v>
      </c>
      <c r="Z39" s="206">
        <v>1.3</v>
      </c>
      <c r="AA39" s="206">
        <v>0.75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-1.44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8.5399999999999991</v>
      </c>
      <c r="D40" s="206">
        <v>1.35</v>
      </c>
      <c r="E40" s="206">
        <v>0</v>
      </c>
      <c r="F40" s="206">
        <v>3.58</v>
      </c>
      <c r="G40" s="206">
        <v>5.59</v>
      </c>
      <c r="H40" s="206">
        <v>0</v>
      </c>
      <c r="I40" s="206">
        <v>22.28</v>
      </c>
      <c r="J40" s="206">
        <v>0.56000000000000005</v>
      </c>
      <c r="K40" s="206">
        <v>3.03</v>
      </c>
      <c r="L40" s="206">
        <v>30.89</v>
      </c>
      <c r="M40" s="206">
        <v>0</v>
      </c>
      <c r="N40" s="206">
        <v>1.0900000000000001</v>
      </c>
      <c r="O40" s="206">
        <v>0.92</v>
      </c>
      <c r="P40" s="206">
        <v>1.21</v>
      </c>
      <c r="Q40" s="206">
        <v>0.2</v>
      </c>
      <c r="R40" s="206">
        <v>0.39</v>
      </c>
      <c r="S40" s="206">
        <v>0.24</v>
      </c>
      <c r="T40" s="206">
        <v>0</v>
      </c>
      <c r="U40" s="206">
        <v>10.16</v>
      </c>
      <c r="V40" s="206">
        <v>0.19</v>
      </c>
      <c r="W40" s="206">
        <v>0.33</v>
      </c>
      <c r="X40" s="206">
        <v>1.38</v>
      </c>
      <c r="Y40" s="206">
        <v>0</v>
      </c>
      <c r="Z40" s="206">
        <v>1.3</v>
      </c>
      <c r="AA40" s="206">
        <v>0.75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-1.44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8.5399999999999991</v>
      </c>
      <c r="D41" s="206">
        <v>1.35</v>
      </c>
      <c r="E41" s="206">
        <v>0</v>
      </c>
      <c r="F41" s="206">
        <v>3.58</v>
      </c>
      <c r="G41" s="206">
        <v>5.59</v>
      </c>
      <c r="H41" s="206">
        <v>0</v>
      </c>
      <c r="I41" s="206">
        <v>22.28</v>
      </c>
      <c r="J41" s="206">
        <v>0.56000000000000005</v>
      </c>
      <c r="K41" s="206">
        <v>3.03</v>
      </c>
      <c r="L41" s="206">
        <v>27.49</v>
      </c>
      <c r="M41" s="206">
        <v>0</v>
      </c>
      <c r="N41" s="206">
        <v>1.0900000000000001</v>
      </c>
      <c r="O41" s="206">
        <v>0.92</v>
      </c>
      <c r="P41" s="206">
        <v>1.21</v>
      </c>
      <c r="Q41" s="206">
        <v>0.2</v>
      </c>
      <c r="R41" s="206">
        <v>0.39</v>
      </c>
      <c r="S41" s="206">
        <v>0.24</v>
      </c>
      <c r="T41" s="206">
        <v>0</v>
      </c>
      <c r="U41" s="206">
        <v>10.16</v>
      </c>
      <c r="V41" s="206">
        <v>0.19</v>
      </c>
      <c r="W41" s="206">
        <v>0.33</v>
      </c>
      <c r="X41" s="206">
        <v>1.38</v>
      </c>
      <c r="Y41" s="206">
        <v>0</v>
      </c>
      <c r="Z41" s="206">
        <v>1.3</v>
      </c>
      <c r="AA41" s="206">
        <v>0.75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-1.44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8.5399999999999991</v>
      </c>
      <c r="D42" s="206">
        <v>1.35</v>
      </c>
      <c r="E42" s="206">
        <v>0</v>
      </c>
      <c r="F42" s="206">
        <v>3.58</v>
      </c>
      <c r="G42" s="206">
        <v>5.59</v>
      </c>
      <c r="H42" s="206">
        <v>0</v>
      </c>
      <c r="I42" s="206">
        <v>22.28</v>
      </c>
      <c r="J42" s="206">
        <v>0.56000000000000005</v>
      </c>
      <c r="K42" s="206">
        <v>3.03</v>
      </c>
      <c r="L42" s="206">
        <v>28.92</v>
      </c>
      <c r="M42" s="206">
        <v>0</v>
      </c>
      <c r="N42" s="206">
        <v>1.0900000000000001</v>
      </c>
      <c r="O42" s="206">
        <v>0.92</v>
      </c>
      <c r="P42" s="206">
        <v>1.21</v>
      </c>
      <c r="Q42" s="206">
        <v>0.2</v>
      </c>
      <c r="R42" s="206">
        <v>0.39</v>
      </c>
      <c r="S42" s="206">
        <v>0.24</v>
      </c>
      <c r="T42" s="206">
        <v>0</v>
      </c>
      <c r="U42" s="206">
        <v>10.16</v>
      </c>
      <c r="V42" s="206">
        <v>0.19</v>
      </c>
      <c r="W42" s="206">
        <v>0.33</v>
      </c>
      <c r="X42" s="206">
        <v>1.38</v>
      </c>
      <c r="Y42" s="206">
        <v>0</v>
      </c>
      <c r="Z42" s="206">
        <v>1.3</v>
      </c>
      <c r="AA42" s="206">
        <v>0.75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-1.44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8.5399999999999991</v>
      </c>
      <c r="D43" s="206">
        <v>1.35</v>
      </c>
      <c r="E43" s="206">
        <v>0</v>
      </c>
      <c r="F43" s="206">
        <v>3.58</v>
      </c>
      <c r="G43" s="206">
        <v>5.59</v>
      </c>
      <c r="H43" s="206">
        <v>0</v>
      </c>
      <c r="I43" s="206">
        <v>22.28</v>
      </c>
      <c r="J43" s="206">
        <v>0.56000000000000005</v>
      </c>
      <c r="K43" s="206">
        <v>3.03</v>
      </c>
      <c r="L43" s="206">
        <v>19.88</v>
      </c>
      <c r="M43" s="206">
        <v>0</v>
      </c>
      <c r="N43" s="206">
        <v>1.0900000000000001</v>
      </c>
      <c r="O43" s="206">
        <v>0.92</v>
      </c>
      <c r="P43" s="206">
        <v>1.21</v>
      </c>
      <c r="Q43" s="206">
        <v>0.2</v>
      </c>
      <c r="R43" s="206">
        <v>0.39</v>
      </c>
      <c r="S43" s="206">
        <v>0.24</v>
      </c>
      <c r="T43" s="206">
        <v>0</v>
      </c>
      <c r="U43" s="206">
        <v>10.16</v>
      </c>
      <c r="V43" s="206">
        <v>0.19</v>
      </c>
      <c r="W43" s="206">
        <v>0.33</v>
      </c>
      <c r="X43" s="206">
        <v>1.38</v>
      </c>
      <c r="Y43" s="206">
        <v>0</v>
      </c>
      <c r="Z43" s="206">
        <v>1.3</v>
      </c>
      <c r="AA43" s="206">
        <v>0.75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-1.44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8.5399999999999991</v>
      </c>
      <c r="D44" s="206">
        <v>1.35</v>
      </c>
      <c r="E44" s="206">
        <v>0</v>
      </c>
      <c r="F44" s="206">
        <v>3.58</v>
      </c>
      <c r="G44" s="206">
        <v>5.59</v>
      </c>
      <c r="H44" s="206">
        <v>0</v>
      </c>
      <c r="I44" s="206">
        <v>22.28</v>
      </c>
      <c r="J44" s="206">
        <v>0.56000000000000005</v>
      </c>
      <c r="K44" s="206">
        <v>3.03</v>
      </c>
      <c r="L44" s="206">
        <v>18.07</v>
      </c>
      <c r="M44" s="206">
        <v>0</v>
      </c>
      <c r="N44" s="206">
        <v>1.0900000000000001</v>
      </c>
      <c r="O44" s="206">
        <v>0.92</v>
      </c>
      <c r="P44" s="206">
        <v>1.21</v>
      </c>
      <c r="Q44" s="206">
        <v>0.2</v>
      </c>
      <c r="R44" s="206">
        <v>0.39</v>
      </c>
      <c r="S44" s="206">
        <v>0.24</v>
      </c>
      <c r="T44" s="206">
        <v>0</v>
      </c>
      <c r="U44" s="206">
        <v>10.16</v>
      </c>
      <c r="V44" s="206">
        <v>0.19</v>
      </c>
      <c r="W44" s="206">
        <v>0.33</v>
      </c>
      <c r="X44" s="206">
        <v>1.38</v>
      </c>
      <c r="Y44" s="206">
        <v>0</v>
      </c>
      <c r="Z44" s="206">
        <v>1.3</v>
      </c>
      <c r="AA44" s="206">
        <v>0.75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-1.44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8.5399999999999991</v>
      </c>
      <c r="D45" s="206">
        <v>1.35</v>
      </c>
      <c r="E45" s="206">
        <v>0</v>
      </c>
      <c r="F45" s="206">
        <v>3.58</v>
      </c>
      <c r="G45" s="206">
        <v>5.59</v>
      </c>
      <c r="H45" s="206">
        <v>0</v>
      </c>
      <c r="I45" s="206">
        <v>22.28</v>
      </c>
      <c r="J45" s="206">
        <v>0.56000000000000005</v>
      </c>
      <c r="K45" s="206">
        <v>3.03</v>
      </c>
      <c r="L45" s="206">
        <v>17.690000000000001</v>
      </c>
      <c r="M45" s="206">
        <v>0</v>
      </c>
      <c r="N45" s="206">
        <v>1.0900000000000001</v>
      </c>
      <c r="O45" s="206">
        <v>0.92</v>
      </c>
      <c r="P45" s="206">
        <v>1.21</v>
      </c>
      <c r="Q45" s="206">
        <v>0.2</v>
      </c>
      <c r="R45" s="206">
        <v>0.39</v>
      </c>
      <c r="S45" s="206">
        <v>0.24</v>
      </c>
      <c r="T45" s="206">
        <v>0</v>
      </c>
      <c r="U45" s="206">
        <v>10.16</v>
      </c>
      <c r="V45" s="206">
        <v>0.19</v>
      </c>
      <c r="W45" s="206">
        <v>0.33</v>
      </c>
      <c r="X45" s="206">
        <v>1.38</v>
      </c>
      <c r="Y45" s="206">
        <v>0</v>
      </c>
      <c r="Z45" s="206">
        <v>1.3</v>
      </c>
      <c r="AA45" s="206">
        <v>0.75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-1.44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8.5399999999999991</v>
      </c>
      <c r="D46" s="206">
        <v>1.35</v>
      </c>
      <c r="E46" s="206">
        <v>0</v>
      </c>
      <c r="F46" s="206">
        <v>3.58</v>
      </c>
      <c r="G46" s="206">
        <v>5.59</v>
      </c>
      <c r="H46" s="206">
        <v>0</v>
      </c>
      <c r="I46" s="206">
        <v>22.28</v>
      </c>
      <c r="J46" s="206">
        <v>0.56000000000000005</v>
      </c>
      <c r="K46" s="206">
        <v>3.03</v>
      </c>
      <c r="L46" s="206">
        <v>17.690000000000001</v>
      </c>
      <c r="M46" s="206">
        <v>0</v>
      </c>
      <c r="N46" s="206">
        <v>1.0900000000000001</v>
      </c>
      <c r="O46" s="206">
        <v>0.92</v>
      </c>
      <c r="P46" s="206">
        <v>1.21</v>
      </c>
      <c r="Q46" s="206">
        <v>0.2</v>
      </c>
      <c r="R46" s="206">
        <v>0.39</v>
      </c>
      <c r="S46" s="206">
        <v>0.24</v>
      </c>
      <c r="T46" s="206">
        <v>0</v>
      </c>
      <c r="U46" s="206">
        <v>10.16</v>
      </c>
      <c r="V46" s="206">
        <v>0.19</v>
      </c>
      <c r="W46" s="206">
        <v>0.33</v>
      </c>
      <c r="X46" s="206">
        <v>1.38</v>
      </c>
      <c r="Y46" s="206">
        <v>0</v>
      </c>
      <c r="Z46" s="206">
        <v>1.3</v>
      </c>
      <c r="AA46" s="206">
        <v>0.75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-1.44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8.5399999999999991</v>
      </c>
      <c r="D47" s="206">
        <v>1.35</v>
      </c>
      <c r="E47" s="206">
        <v>0</v>
      </c>
      <c r="F47" s="206">
        <v>3.58</v>
      </c>
      <c r="G47" s="206">
        <v>5.59</v>
      </c>
      <c r="H47" s="206">
        <v>0</v>
      </c>
      <c r="I47" s="206">
        <v>22.28</v>
      </c>
      <c r="J47" s="206">
        <v>0.56000000000000005</v>
      </c>
      <c r="K47" s="206">
        <v>3.03</v>
      </c>
      <c r="L47" s="206">
        <v>15.88</v>
      </c>
      <c r="M47" s="206">
        <v>0</v>
      </c>
      <c r="N47" s="206">
        <v>1.0900000000000001</v>
      </c>
      <c r="O47" s="206">
        <v>0.92</v>
      </c>
      <c r="P47" s="206">
        <v>1.21</v>
      </c>
      <c r="Q47" s="206">
        <v>0.2</v>
      </c>
      <c r="R47" s="206">
        <v>0.39</v>
      </c>
      <c r="S47" s="206">
        <v>0.24</v>
      </c>
      <c r="T47" s="206">
        <v>0</v>
      </c>
      <c r="U47" s="206">
        <v>10.16</v>
      </c>
      <c r="V47" s="206">
        <v>0.19</v>
      </c>
      <c r="W47" s="206">
        <v>0.33</v>
      </c>
      <c r="X47" s="206">
        <v>1.38</v>
      </c>
      <c r="Y47" s="206">
        <v>0</v>
      </c>
      <c r="Z47" s="206">
        <v>1.3</v>
      </c>
      <c r="AA47" s="206">
        <v>0.75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-1.44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8.5399999999999991</v>
      </c>
      <c r="D48" s="206">
        <v>1.35</v>
      </c>
      <c r="E48" s="206">
        <v>0</v>
      </c>
      <c r="F48" s="206">
        <v>3.58</v>
      </c>
      <c r="G48" s="206">
        <v>5.59</v>
      </c>
      <c r="H48" s="206">
        <v>0</v>
      </c>
      <c r="I48" s="206">
        <v>22.28</v>
      </c>
      <c r="J48" s="206">
        <v>0.56000000000000005</v>
      </c>
      <c r="K48" s="206">
        <v>3.03</v>
      </c>
      <c r="L48" s="206">
        <v>15.5</v>
      </c>
      <c r="M48" s="206">
        <v>0</v>
      </c>
      <c r="N48" s="206">
        <v>1.0900000000000001</v>
      </c>
      <c r="O48" s="206">
        <v>0.92</v>
      </c>
      <c r="P48" s="206">
        <v>1.21</v>
      </c>
      <c r="Q48" s="206">
        <v>0.2</v>
      </c>
      <c r="R48" s="206">
        <v>0.39</v>
      </c>
      <c r="S48" s="206">
        <v>0.24</v>
      </c>
      <c r="T48" s="206">
        <v>0</v>
      </c>
      <c r="U48" s="206">
        <v>10.16</v>
      </c>
      <c r="V48" s="206">
        <v>0.19</v>
      </c>
      <c r="W48" s="206">
        <v>0.33</v>
      </c>
      <c r="X48" s="206">
        <v>1.38</v>
      </c>
      <c r="Y48" s="206">
        <v>0</v>
      </c>
      <c r="Z48" s="206">
        <v>1.3</v>
      </c>
      <c r="AA48" s="206">
        <v>0.75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-1.44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8.5399999999999991</v>
      </c>
      <c r="D49" s="206">
        <v>1.35</v>
      </c>
      <c r="E49" s="206">
        <v>0</v>
      </c>
      <c r="F49" s="206">
        <v>3.58</v>
      </c>
      <c r="G49" s="206">
        <v>5.59</v>
      </c>
      <c r="H49" s="206">
        <v>0</v>
      </c>
      <c r="I49" s="206">
        <v>22.28</v>
      </c>
      <c r="J49" s="206">
        <v>0.56000000000000005</v>
      </c>
      <c r="K49" s="206">
        <v>3.03</v>
      </c>
      <c r="L49" s="206">
        <v>13.7</v>
      </c>
      <c r="M49" s="206">
        <v>0</v>
      </c>
      <c r="N49" s="206">
        <v>1.0900000000000001</v>
      </c>
      <c r="O49" s="206">
        <v>0.92</v>
      </c>
      <c r="P49" s="206">
        <v>1.21</v>
      </c>
      <c r="Q49" s="206">
        <v>0.2</v>
      </c>
      <c r="R49" s="206">
        <v>0.39</v>
      </c>
      <c r="S49" s="206">
        <v>0.24</v>
      </c>
      <c r="T49" s="206">
        <v>0</v>
      </c>
      <c r="U49" s="206">
        <v>10.16</v>
      </c>
      <c r="V49" s="206">
        <v>0.19</v>
      </c>
      <c r="W49" s="206">
        <v>0.33</v>
      </c>
      <c r="X49" s="206">
        <v>1.38</v>
      </c>
      <c r="Y49" s="206">
        <v>0</v>
      </c>
      <c r="Z49" s="206">
        <v>1.3</v>
      </c>
      <c r="AA49" s="206">
        <v>0.75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-1.44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8.5399999999999991</v>
      </c>
      <c r="D50" s="206">
        <v>1.35</v>
      </c>
      <c r="E50" s="206">
        <v>0</v>
      </c>
      <c r="F50" s="206">
        <v>3.58</v>
      </c>
      <c r="G50" s="206">
        <v>5.59</v>
      </c>
      <c r="H50" s="206">
        <v>0</v>
      </c>
      <c r="I50" s="206">
        <v>22.28</v>
      </c>
      <c r="J50" s="206">
        <v>0.56000000000000005</v>
      </c>
      <c r="K50" s="206">
        <v>3.03</v>
      </c>
      <c r="L50" s="206">
        <v>13.32</v>
      </c>
      <c r="M50" s="206">
        <v>0</v>
      </c>
      <c r="N50" s="206">
        <v>1.0900000000000001</v>
      </c>
      <c r="O50" s="206">
        <v>0.92</v>
      </c>
      <c r="P50" s="206">
        <v>1.21</v>
      </c>
      <c r="Q50" s="206">
        <v>0.2</v>
      </c>
      <c r="R50" s="206">
        <v>0.39</v>
      </c>
      <c r="S50" s="206">
        <v>0.24</v>
      </c>
      <c r="T50" s="206">
        <v>0</v>
      </c>
      <c r="U50" s="206">
        <v>10.16</v>
      </c>
      <c r="V50" s="206">
        <v>0.19</v>
      </c>
      <c r="W50" s="206">
        <v>0.33</v>
      </c>
      <c r="X50" s="206">
        <v>1.38</v>
      </c>
      <c r="Y50" s="206">
        <v>0</v>
      </c>
      <c r="Z50" s="206">
        <v>1.3</v>
      </c>
      <c r="AA50" s="206">
        <v>0.75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-1.44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8.5399999999999991</v>
      </c>
      <c r="D51" s="206">
        <v>1.35</v>
      </c>
      <c r="E51" s="206">
        <v>0</v>
      </c>
      <c r="F51" s="206">
        <v>3.58</v>
      </c>
      <c r="G51" s="206">
        <v>5.59</v>
      </c>
      <c r="H51" s="206">
        <v>0</v>
      </c>
      <c r="I51" s="206">
        <v>22.28</v>
      </c>
      <c r="J51" s="206">
        <v>0.56000000000000005</v>
      </c>
      <c r="K51" s="206">
        <v>3.03</v>
      </c>
      <c r="L51" s="206">
        <v>7.1</v>
      </c>
      <c r="M51" s="206">
        <v>0</v>
      </c>
      <c r="N51" s="206">
        <v>1.0900000000000001</v>
      </c>
      <c r="O51" s="206">
        <v>0.92</v>
      </c>
      <c r="P51" s="206">
        <v>1.21</v>
      </c>
      <c r="Q51" s="206">
        <v>0.2</v>
      </c>
      <c r="R51" s="206">
        <v>0.39</v>
      </c>
      <c r="S51" s="206">
        <v>0.24</v>
      </c>
      <c r="T51" s="206">
        <v>0</v>
      </c>
      <c r="U51" s="206">
        <v>10.16</v>
      </c>
      <c r="V51" s="206">
        <v>0.19</v>
      </c>
      <c r="W51" s="206">
        <v>0.33</v>
      </c>
      <c r="X51" s="206">
        <v>1.38</v>
      </c>
      <c r="Y51" s="206">
        <v>0</v>
      </c>
      <c r="Z51" s="206">
        <v>1.3</v>
      </c>
      <c r="AA51" s="206">
        <v>0.75</v>
      </c>
      <c r="AB51" s="206">
        <v>0</v>
      </c>
      <c r="AC51" s="206">
        <v>0.23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-1.44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8.5399999999999991</v>
      </c>
      <c r="D52" s="206">
        <v>1.35</v>
      </c>
      <c r="E52" s="206">
        <v>0</v>
      </c>
      <c r="F52" s="206">
        <v>3.58</v>
      </c>
      <c r="G52" s="206">
        <v>5.59</v>
      </c>
      <c r="H52" s="206">
        <v>0</v>
      </c>
      <c r="I52" s="206">
        <v>22.28</v>
      </c>
      <c r="J52" s="206">
        <v>0.56000000000000005</v>
      </c>
      <c r="K52" s="206">
        <v>3.03</v>
      </c>
      <c r="L52" s="206">
        <v>4.91</v>
      </c>
      <c r="M52" s="206">
        <v>0</v>
      </c>
      <c r="N52" s="206">
        <v>1.0900000000000001</v>
      </c>
      <c r="O52" s="206">
        <v>0.92</v>
      </c>
      <c r="P52" s="206">
        <v>1.21</v>
      </c>
      <c r="Q52" s="206">
        <v>0.2</v>
      </c>
      <c r="R52" s="206">
        <v>0.39</v>
      </c>
      <c r="S52" s="206">
        <v>0.24</v>
      </c>
      <c r="T52" s="206">
        <v>0</v>
      </c>
      <c r="U52" s="206">
        <v>10.16</v>
      </c>
      <c r="V52" s="206">
        <v>0.19</v>
      </c>
      <c r="W52" s="206">
        <v>0.33</v>
      </c>
      <c r="X52" s="206">
        <v>1.38</v>
      </c>
      <c r="Y52" s="206">
        <v>0</v>
      </c>
      <c r="Z52" s="206">
        <v>1.3</v>
      </c>
      <c r="AA52" s="206">
        <v>0.75</v>
      </c>
      <c r="AB52" s="206">
        <v>0</v>
      </c>
      <c r="AC52" s="206">
        <v>0.23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-1.44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8.5399999999999991</v>
      </c>
      <c r="D53" s="206">
        <v>1.35</v>
      </c>
      <c r="E53" s="206">
        <v>0</v>
      </c>
      <c r="F53" s="206">
        <v>3.58</v>
      </c>
      <c r="G53" s="206">
        <v>5.59</v>
      </c>
      <c r="H53" s="206">
        <v>0</v>
      </c>
      <c r="I53" s="206">
        <v>22.28</v>
      </c>
      <c r="J53" s="206">
        <v>0.56000000000000005</v>
      </c>
      <c r="K53" s="206">
        <v>3.03</v>
      </c>
      <c r="L53" s="206">
        <v>3.4</v>
      </c>
      <c r="M53" s="206">
        <v>0</v>
      </c>
      <c r="N53" s="206">
        <v>1.0900000000000001</v>
      </c>
      <c r="O53" s="206">
        <v>0.92</v>
      </c>
      <c r="P53" s="206">
        <v>1.21</v>
      </c>
      <c r="Q53" s="206">
        <v>0.2</v>
      </c>
      <c r="R53" s="206">
        <v>0.39</v>
      </c>
      <c r="S53" s="206">
        <v>0.25</v>
      </c>
      <c r="T53" s="206">
        <v>0</v>
      </c>
      <c r="U53" s="206">
        <v>10.16</v>
      </c>
      <c r="V53" s="206">
        <v>0.19</v>
      </c>
      <c r="W53" s="206">
        <v>0.33</v>
      </c>
      <c r="X53" s="206">
        <v>1.38</v>
      </c>
      <c r="Y53" s="206">
        <v>0</v>
      </c>
      <c r="Z53" s="206">
        <v>1.3</v>
      </c>
      <c r="AA53" s="206">
        <v>0.75</v>
      </c>
      <c r="AB53" s="206">
        <v>0</v>
      </c>
      <c r="AC53" s="206">
        <v>0.23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-1.44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8.5399999999999991</v>
      </c>
      <c r="D54" s="206">
        <v>1.35</v>
      </c>
      <c r="E54" s="206">
        <v>0</v>
      </c>
      <c r="F54" s="206">
        <v>3.58</v>
      </c>
      <c r="G54" s="206">
        <v>5.59</v>
      </c>
      <c r="H54" s="206">
        <v>0</v>
      </c>
      <c r="I54" s="206">
        <v>22.28</v>
      </c>
      <c r="J54" s="206">
        <v>0.56000000000000005</v>
      </c>
      <c r="K54" s="206">
        <v>3.03</v>
      </c>
      <c r="L54" s="206">
        <v>4.91</v>
      </c>
      <c r="M54" s="206">
        <v>0</v>
      </c>
      <c r="N54" s="206">
        <v>1.0900000000000001</v>
      </c>
      <c r="O54" s="206">
        <v>0.92</v>
      </c>
      <c r="P54" s="206">
        <v>1.21</v>
      </c>
      <c r="Q54" s="206">
        <v>0.2</v>
      </c>
      <c r="R54" s="206">
        <v>0.39</v>
      </c>
      <c r="S54" s="206">
        <v>0.25</v>
      </c>
      <c r="T54" s="206">
        <v>0</v>
      </c>
      <c r="U54" s="206">
        <v>10.16</v>
      </c>
      <c r="V54" s="206">
        <v>0.19</v>
      </c>
      <c r="W54" s="206">
        <v>0.33</v>
      </c>
      <c r="X54" s="206">
        <v>1.38</v>
      </c>
      <c r="Y54" s="206">
        <v>0</v>
      </c>
      <c r="Z54" s="206">
        <v>1.3</v>
      </c>
      <c r="AA54" s="206">
        <v>0.75</v>
      </c>
      <c r="AB54" s="206">
        <v>0</v>
      </c>
      <c r="AC54" s="206">
        <v>0.23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-1.44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8.5399999999999991</v>
      </c>
      <c r="D55" s="206">
        <v>1.35</v>
      </c>
      <c r="E55" s="206">
        <v>0</v>
      </c>
      <c r="F55" s="206">
        <v>3.58</v>
      </c>
      <c r="G55" s="206">
        <v>5.59</v>
      </c>
      <c r="H55" s="206">
        <v>0</v>
      </c>
      <c r="I55" s="206">
        <v>22.28</v>
      </c>
      <c r="J55" s="206">
        <v>0.56000000000000005</v>
      </c>
      <c r="K55" s="206">
        <v>3.03</v>
      </c>
      <c r="L55" s="206">
        <v>28.99</v>
      </c>
      <c r="M55" s="206">
        <v>0</v>
      </c>
      <c r="N55" s="206">
        <v>1.0900000000000001</v>
      </c>
      <c r="O55" s="206">
        <v>0.92</v>
      </c>
      <c r="P55" s="206">
        <v>1.21</v>
      </c>
      <c r="Q55" s="206">
        <v>0.2</v>
      </c>
      <c r="R55" s="206">
        <v>0.39</v>
      </c>
      <c r="S55" s="206">
        <v>0.25</v>
      </c>
      <c r="T55" s="206">
        <v>0</v>
      </c>
      <c r="U55" s="206">
        <v>10.16</v>
      </c>
      <c r="V55" s="206">
        <v>0.19</v>
      </c>
      <c r="W55" s="206">
        <v>0.33</v>
      </c>
      <c r="X55" s="206">
        <v>1.38</v>
      </c>
      <c r="Y55" s="206">
        <v>0</v>
      </c>
      <c r="Z55" s="206">
        <v>1.3</v>
      </c>
      <c r="AA55" s="206">
        <v>0.75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-1.44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8.5399999999999991</v>
      </c>
      <c r="D56" s="206">
        <v>1.35</v>
      </c>
      <c r="E56" s="206">
        <v>0</v>
      </c>
      <c r="F56" s="206">
        <v>3.58</v>
      </c>
      <c r="G56" s="206">
        <v>5.59</v>
      </c>
      <c r="H56" s="206">
        <v>0</v>
      </c>
      <c r="I56" s="206">
        <v>22.28</v>
      </c>
      <c r="J56" s="206">
        <v>0.56000000000000005</v>
      </c>
      <c r="K56" s="206">
        <v>3.03</v>
      </c>
      <c r="L56" s="206">
        <v>49.22</v>
      </c>
      <c r="M56" s="206">
        <v>0</v>
      </c>
      <c r="N56" s="206">
        <v>1.0900000000000001</v>
      </c>
      <c r="O56" s="206">
        <v>0.92</v>
      </c>
      <c r="P56" s="206">
        <v>1.21</v>
      </c>
      <c r="Q56" s="206">
        <v>0.2</v>
      </c>
      <c r="R56" s="206">
        <v>0.39</v>
      </c>
      <c r="S56" s="206">
        <v>0.25</v>
      </c>
      <c r="T56" s="206">
        <v>0</v>
      </c>
      <c r="U56" s="206">
        <v>10.16</v>
      </c>
      <c r="V56" s="206">
        <v>0.19</v>
      </c>
      <c r="W56" s="206">
        <v>0.33</v>
      </c>
      <c r="X56" s="206">
        <v>1.38</v>
      </c>
      <c r="Y56" s="206">
        <v>0</v>
      </c>
      <c r="Z56" s="206">
        <v>1.3</v>
      </c>
      <c r="AA56" s="206">
        <v>0.75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-1.44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8.5399999999999991</v>
      </c>
      <c r="D57" s="206">
        <v>1.35</v>
      </c>
      <c r="E57" s="206">
        <v>0</v>
      </c>
      <c r="F57" s="206">
        <v>3.58</v>
      </c>
      <c r="G57" s="206">
        <v>5.59</v>
      </c>
      <c r="H57" s="206">
        <v>0</v>
      </c>
      <c r="I57" s="206">
        <v>22.28</v>
      </c>
      <c r="J57" s="206">
        <v>0.56000000000000005</v>
      </c>
      <c r="K57" s="206">
        <v>3.03</v>
      </c>
      <c r="L57" s="206">
        <v>48.03</v>
      </c>
      <c r="M57" s="206">
        <v>0</v>
      </c>
      <c r="N57" s="206">
        <v>1.0900000000000001</v>
      </c>
      <c r="O57" s="206">
        <v>0.92</v>
      </c>
      <c r="P57" s="206">
        <v>1.21</v>
      </c>
      <c r="Q57" s="206">
        <v>0.2</v>
      </c>
      <c r="R57" s="206">
        <v>0.39</v>
      </c>
      <c r="S57" s="206">
        <v>0.25</v>
      </c>
      <c r="T57" s="206">
        <v>0</v>
      </c>
      <c r="U57" s="206">
        <v>10.16</v>
      </c>
      <c r="V57" s="206">
        <v>0.19</v>
      </c>
      <c r="W57" s="206">
        <v>0.33</v>
      </c>
      <c r="X57" s="206">
        <v>1.38</v>
      </c>
      <c r="Y57" s="206">
        <v>0</v>
      </c>
      <c r="Z57" s="206">
        <v>1.3</v>
      </c>
      <c r="AA57" s="206">
        <v>0.75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-1.44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8.5399999999999991</v>
      </c>
      <c r="D58" s="206">
        <v>1.35</v>
      </c>
      <c r="E58" s="206">
        <v>0</v>
      </c>
      <c r="F58" s="206">
        <v>3.58</v>
      </c>
      <c r="G58" s="206">
        <v>5.59</v>
      </c>
      <c r="H58" s="206">
        <v>0</v>
      </c>
      <c r="I58" s="206">
        <v>22.28</v>
      </c>
      <c r="J58" s="206">
        <v>0.56000000000000005</v>
      </c>
      <c r="K58" s="206">
        <v>3.03</v>
      </c>
      <c r="L58" s="206">
        <v>47.05</v>
      </c>
      <c r="M58" s="206">
        <v>0</v>
      </c>
      <c r="N58" s="206">
        <v>1.0900000000000001</v>
      </c>
      <c r="O58" s="206">
        <v>0.92</v>
      </c>
      <c r="P58" s="206">
        <v>1.21</v>
      </c>
      <c r="Q58" s="206">
        <v>0.2</v>
      </c>
      <c r="R58" s="206">
        <v>0.39</v>
      </c>
      <c r="S58" s="206">
        <v>0.25</v>
      </c>
      <c r="T58" s="206">
        <v>0</v>
      </c>
      <c r="U58" s="206">
        <v>10.16</v>
      </c>
      <c r="V58" s="206">
        <v>0.19</v>
      </c>
      <c r="W58" s="206">
        <v>0.33</v>
      </c>
      <c r="X58" s="206">
        <v>1.38</v>
      </c>
      <c r="Y58" s="206">
        <v>0</v>
      </c>
      <c r="Z58" s="206">
        <v>1.3</v>
      </c>
      <c r="AA58" s="206">
        <v>0.75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-1.44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8.5399999999999991</v>
      </c>
      <c r="D59" s="206">
        <v>1.35</v>
      </c>
      <c r="E59" s="206">
        <v>0</v>
      </c>
      <c r="F59" s="206">
        <v>3.58</v>
      </c>
      <c r="G59" s="206">
        <v>5.59</v>
      </c>
      <c r="H59" s="206">
        <v>0</v>
      </c>
      <c r="I59" s="206">
        <v>22.28</v>
      </c>
      <c r="J59" s="206">
        <v>0.56000000000000005</v>
      </c>
      <c r="K59" s="206">
        <v>3.03</v>
      </c>
      <c r="L59" s="206">
        <v>47.05</v>
      </c>
      <c r="M59" s="206">
        <v>0</v>
      </c>
      <c r="N59" s="206">
        <v>1.0900000000000001</v>
      </c>
      <c r="O59" s="206">
        <v>0.92</v>
      </c>
      <c r="P59" s="206">
        <v>1.21</v>
      </c>
      <c r="Q59" s="206">
        <v>0.2</v>
      </c>
      <c r="R59" s="206">
        <v>0.39</v>
      </c>
      <c r="S59" s="206">
        <v>0.25</v>
      </c>
      <c r="T59" s="206">
        <v>0</v>
      </c>
      <c r="U59" s="206">
        <v>10.16</v>
      </c>
      <c r="V59" s="206">
        <v>0.19</v>
      </c>
      <c r="W59" s="206">
        <v>0.33</v>
      </c>
      <c r="X59" s="206">
        <v>1.38</v>
      </c>
      <c r="Y59" s="206">
        <v>0</v>
      </c>
      <c r="Z59" s="206">
        <v>1.3</v>
      </c>
      <c r="AA59" s="206">
        <v>0.75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-1.44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8.5399999999999991</v>
      </c>
      <c r="D60" s="206">
        <v>1.35</v>
      </c>
      <c r="E60" s="206">
        <v>0</v>
      </c>
      <c r="F60" s="206">
        <v>3.58</v>
      </c>
      <c r="G60" s="206">
        <v>5.59</v>
      </c>
      <c r="H60" s="206">
        <v>0</v>
      </c>
      <c r="I60" s="206">
        <v>22.28</v>
      </c>
      <c r="J60" s="206">
        <v>0.56000000000000005</v>
      </c>
      <c r="K60" s="206">
        <v>3.03</v>
      </c>
      <c r="L60" s="206">
        <v>47.05</v>
      </c>
      <c r="M60" s="206">
        <v>0</v>
      </c>
      <c r="N60" s="206">
        <v>1.0900000000000001</v>
      </c>
      <c r="O60" s="206">
        <v>0.92</v>
      </c>
      <c r="P60" s="206">
        <v>1.21</v>
      </c>
      <c r="Q60" s="206">
        <v>0.2</v>
      </c>
      <c r="R60" s="206">
        <v>0.39</v>
      </c>
      <c r="S60" s="206">
        <v>0.25</v>
      </c>
      <c r="T60" s="206">
        <v>0</v>
      </c>
      <c r="U60" s="206">
        <v>10.16</v>
      </c>
      <c r="V60" s="206">
        <v>0.19</v>
      </c>
      <c r="W60" s="206">
        <v>0.33</v>
      </c>
      <c r="X60" s="206">
        <v>1.38</v>
      </c>
      <c r="Y60" s="206">
        <v>0</v>
      </c>
      <c r="Z60" s="206">
        <v>1.3</v>
      </c>
      <c r="AA60" s="206">
        <v>0.75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-1.44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8.5399999999999991</v>
      </c>
      <c r="D61" s="206">
        <v>1.35</v>
      </c>
      <c r="E61" s="206">
        <v>0</v>
      </c>
      <c r="F61" s="206">
        <v>3.58</v>
      </c>
      <c r="G61" s="206">
        <v>5.59</v>
      </c>
      <c r="H61" s="206">
        <v>0</v>
      </c>
      <c r="I61" s="206">
        <v>22.28</v>
      </c>
      <c r="J61" s="206">
        <v>0.56000000000000005</v>
      </c>
      <c r="K61" s="206">
        <v>3.03</v>
      </c>
      <c r="L61" s="206">
        <v>47.05</v>
      </c>
      <c r="M61" s="206">
        <v>0</v>
      </c>
      <c r="N61" s="206">
        <v>1.0900000000000001</v>
      </c>
      <c r="O61" s="206">
        <v>0.92</v>
      </c>
      <c r="P61" s="206">
        <v>1.21</v>
      </c>
      <c r="Q61" s="206">
        <v>0.2</v>
      </c>
      <c r="R61" s="206">
        <v>0.39</v>
      </c>
      <c r="S61" s="206">
        <v>0.25</v>
      </c>
      <c r="T61" s="206">
        <v>0</v>
      </c>
      <c r="U61" s="206">
        <v>10.16</v>
      </c>
      <c r="V61" s="206">
        <v>0.19</v>
      </c>
      <c r="W61" s="206">
        <v>0.33</v>
      </c>
      <c r="X61" s="206">
        <v>1.38</v>
      </c>
      <c r="Y61" s="206">
        <v>0</v>
      </c>
      <c r="Z61" s="206">
        <v>1.3</v>
      </c>
      <c r="AA61" s="206">
        <v>0.75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-1.44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8.5399999999999991</v>
      </c>
      <c r="D62" s="206">
        <v>1.35</v>
      </c>
      <c r="E62" s="206">
        <v>0</v>
      </c>
      <c r="F62" s="206">
        <v>3.58</v>
      </c>
      <c r="G62" s="206">
        <v>5.59</v>
      </c>
      <c r="H62" s="206">
        <v>0</v>
      </c>
      <c r="I62" s="206">
        <v>22.28</v>
      </c>
      <c r="J62" s="206">
        <v>0.56000000000000005</v>
      </c>
      <c r="K62" s="206">
        <v>3.03</v>
      </c>
      <c r="L62" s="206">
        <v>48.35</v>
      </c>
      <c r="M62" s="206">
        <v>0</v>
      </c>
      <c r="N62" s="206">
        <v>1.0900000000000001</v>
      </c>
      <c r="O62" s="206">
        <v>0.92</v>
      </c>
      <c r="P62" s="206">
        <v>1.21</v>
      </c>
      <c r="Q62" s="206">
        <v>0.2</v>
      </c>
      <c r="R62" s="206">
        <v>0.39</v>
      </c>
      <c r="S62" s="206">
        <v>0.25</v>
      </c>
      <c r="T62" s="206">
        <v>0</v>
      </c>
      <c r="U62" s="206">
        <v>10.16</v>
      </c>
      <c r="V62" s="206">
        <v>0.19</v>
      </c>
      <c r="W62" s="206">
        <v>0.33</v>
      </c>
      <c r="X62" s="206">
        <v>1.38</v>
      </c>
      <c r="Y62" s="206">
        <v>0</v>
      </c>
      <c r="Z62" s="206">
        <v>1.3</v>
      </c>
      <c r="AA62" s="206">
        <v>0.75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-1.44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8.5399999999999991</v>
      </c>
      <c r="D63" s="206">
        <v>1.35</v>
      </c>
      <c r="E63" s="206">
        <v>0</v>
      </c>
      <c r="F63" s="206">
        <v>3.58</v>
      </c>
      <c r="G63" s="206">
        <v>5.59</v>
      </c>
      <c r="H63" s="206">
        <v>0</v>
      </c>
      <c r="I63" s="206">
        <v>22.28</v>
      </c>
      <c r="J63" s="206">
        <v>0.56000000000000005</v>
      </c>
      <c r="K63" s="206">
        <v>3.03</v>
      </c>
      <c r="L63" s="206">
        <v>36.450000000000003</v>
      </c>
      <c r="M63" s="206">
        <v>0</v>
      </c>
      <c r="N63" s="206">
        <v>1.0900000000000001</v>
      </c>
      <c r="O63" s="206">
        <v>0.92</v>
      </c>
      <c r="P63" s="206">
        <v>1.21</v>
      </c>
      <c r="Q63" s="206">
        <v>0.2</v>
      </c>
      <c r="R63" s="206">
        <v>0.39</v>
      </c>
      <c r="S63" s="206">
        <v>0.25</v>
      </c>
      <c r="T63" s="206">
        <v>0</v>
      </c>
      <c r="U63" s="206">
        <v>10.16</v>
      </c>
      <c r="V63" s="206">
        <v>0.19</v>
      </c>
      <c r="W63" s="206">
        <v>0.33</v>
      </c>
      <c r="X63" s="206">
        <v>1.38</v>
      </c>
      <c r="Y63" s="206">
        <v>0</v>
      </c>
      <c r="Z63" s="206">
        <v>1.3</v>
      </c>
      <c r="AA63" s="206">
        <v>0.75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-1.44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8.5399999999999991</v>
      </c>
      <c r="D64" s="206">
        <v>1.35</v>
      </c>
      <c r="E64" s="206">
        <v>0</v>
      </c>
      <c r="F64" s="206">
        <v>3.58</v>
      </c>
      <c r="G64" s="206">
        <v>5.59</v>
      </c>
      <c r="H64" s="206">
        <v>0</v>
      </c>
      <c r="I64" s="206">
        <v>22.28</v>
      </c>
      <c r="J64" s="206">
        <v>0.56000000000000005</v>
      </c>
      <c r="K64" s="206">
        <v>3.03</v>
      </c>
      <c r="L64" s="206">
        <v>31.64</v>
      </c>
      <c r="M64" s="206">
        <v>0</v>
      </c>
      <c r="N64" s="206">
        <v>1.0900000000000001</v>
      </c>
      <c r="O64" s="206">
        <v>0.92</v>
      </c>
      <c r="P64" s="206">
        <v>1.21</v>
      </c>
      <c r="Q64" s="206">
        <v>0.2</v>
      </c>
      <c r="R64" s="206">
        <v>0.39</v>
      </c>
      <c r="S64" s="206">
        <v>0.25</v>
      </c>
      <c r="T64" s="206">
        <v>0</v>
      </c>
      <c r="U64" s="206">
        <v>10.16</v>
      </c>
      <c r="V64" s="206">
        <v>0.19</v>
      </c>
      <c r="W64" s="206">
        <v>0.33</v>
      </c>
      <c r="X64" s="206">
        <v>1.38</v>
      </c>
      <c r="Y64" s="206">
        <v>0</v>
      </c>
      <c r="Z64" s="206">
        <v>1.3</v>
      </c>
      <c r="AA64" s="206">
        <v>0.75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-1.44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8.5399999999999991</v>
      </c>
      <c r="D65" s="206">
        <v>1.35</v>
      </c>
      <c r="E65" s="206">
        <v>0</v>
      </c>
      <c r="F65" s="206">
        <v>3.58</v>
      </c>
      <c r="G65" s="206">
        <v>5.59</v>
      </c>
      <c r="H65" s="206">
        <v>0</v>
      </c>
      <c r="I65" s="206">
        <v>22.28</v>
      </c>
      <c r="J65" s="206">
        <v>0.56000000000000005</v>
      </c>
      <c r="K65" s="206">
        <v>3.03</v>
      </c>
      <c r="L65" s="206">
        <v>22.01</v>
      </c>
      <c r="M65" s="206">
        <v>0</v>
      </c>
      <c r="N65" s="206">
        <v>1.0900000000000001</v>
      </c>
      <c r="O65" s="206">
        <v>0.92</v>
      </c>
      <c r="P65" s="206">
        <v>1.21</v>
      </c>
      <c r="Q65" s="206">
        <v>0.2</v>
      </c>
      <c r="R65" s="206">
        <v>0.39</v>
      </c>
      <c r="S65" s="206">
        <v>0.25</v>
      </c>
      <c r="T65" s="206">
        <v>0</v>
      </c>
      <c r="U65" s="206">
        <v>10.16</v>
      </c>
      <c r="V65" s="206">
        <v>0.19</v>
      </c>
      <c r="W65" s="206">
        <v>0.33</v>
      </c>
      <c r="X65" s="206">
        <v>1.38</v>
      </c>
      <c r="Y65" s="206">
        <v>0</v>
      </c>
      <c r="Z65" s="206">
        <v>1.3</v>
      </c>
      <c r="AA65" s="206">
        <v>0.75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-1.44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8.5399999999999991</v>
      </c>
      <c r="D66" s="206">
        <v>1.35</v>
      </c>
      <c r="E66" s="206">
        <v>0</v>
      </c>
      <c r="F66" s="206">
        <v>3.58</v>
      </c>
      <c r="G66" s="206">
        <v>5.59</v>
      </c>
      <c r="H66" s="206">
        <v>0</v>
      </c>
      <c r="I66" s="206">
        <v>22.28</v>
      </c>
      <c r="J66" s="206">
        <v>0.56000000000000005</v>
      </c>
      <c r="K66" s="206">
        <v>3.03</v>
      </c>
      <c r="L66" s="206">
        <v>2.57</v>
      </c>
      <c r="M66" s="206">
        <v>0</v>
      </c>
      <c r="N66" s="206">
        <v>1.0900000000000001</v>
      </c>
      <c r="O66" s="206">
        <v>0.92</v>
      </c>
      <c r="P66" s="206">
        <v>1.21</v>
      </c>
      <c r="Q66" s="206">
        <v>0.2</v>
      </c>
      <c r="R66" s="206">
        <v>0.39</v>
      </c>
      <c r="S66" s="206">
        <v>0.25</v>
      </c>
      <c r="T66" s="206">
        <v>0</v>
      </c>
      <c r="U66" s="206">
        <v>10.16</v>
      </c>
      <c r="V66" s="206">
        <v>0.19</v>
      </c>
      <c r="W66" s="206">
        <v>0.33</v>
      </c>
      <c r="X66" s="206">
        <v>1.38</v>
      </c>
      <c r="Y66" s="206">
        <v>0</v>
      </c>
      <c r="Z66" s="206">
        <v>1.3</v>
      </c>
      <c r="AA66" s="206">
        <v>0.75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-1.44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8.5399999999999991</v>
      </c>
      <c r="D67" s="206">
        <v>1.35</v>
      </c>
      <c r="E67" s="206">
        <v>0</v>
      </c>
      <c r="F67" s="206">
        <v>3.58</v>
      </c>
      <c r="G67" s="206">
        <v>5.59</v>
      </c>
      <c r="H67" s="206">
        <v>0</v>
      </c>
      <c r="I67" s="206">
        <v>22.28</v>
      </c>
      <c r="J67" s="206">
        <v>0.56000000000000005</v>
      </c>
      <c r="K67" s="206">
        <v>1.63</v>
      </c>
      <c r="L67" s="206">
        <v>2.4</v>
      </c>
      <c r="M67" s="206">
        <v>0</v>
      </c>
      <c r="N67" s="206">
        <v>1.0900000000000001</v>
      </c>
      <c r="O67" s="206">
        <v>0.92</v>
      </c>
      <c r="P67" s="206">
        <v>1.21</v>
      </c>
      <c r="Q67" s="206">
        <v>0.2</v>
      </c>
      <c r="R67" s="206">
        <v>0.39</v>
      </c>
      <c r="S67" s="206">
        <v>0.25</v>
      </c>
      <c r="T67" s="206">
        <v>0</v>
      </c>
      <c r="U67" s="206">
        <v>10.16</v>
      </c>
      <c r="V67" s="206">
        <v>0.19</v>
      </c>
      <c r="W67" s="206">
        <v>0.33</v>
      </c>
      <c r="X67" s="206">
        <v>1.38</v>
      </c>
      <c r="Y67" s="206">
        <v>0</v>
      </c>
      <c r="Z67" s="206">
        <v>1.3</v>
      </c>
      <c r="AA67" s="206">
        <v>0.75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8.5399999999999991</v>
      </c>
      <c r="D68" s="206">
        <v>1.35</v>
      </c>
      <c r="E68" s="206">
        <v>0</v>
      </c>
      <c r="F68" s="206">
        <v>3.58</v>
      </c>
      <c r="G68" s="206">
        <v>5.59</v>
      </c>
      <c r="H68" s="206">
        <v>0</v>
      </c>
      <c r="I68" s="206">
        <v>22.28</v>
      </c>
      <c r="J68" s="206">
        <v>0.56000000000000005</v>
      </c>
      <c r="K68" s="206">
        <v>2.73</v>
      </c>
      <c r="L68" s="206">
        <v>2.4</v>
      </c>
      <c r="M68" s="206">
        <v>0</v>
      </c>
      <c r="N68" s="206">
        <v>1.0900000000000001</v>
      </c>
      <c r="O68" s="206">
        <v>0.92</v>
      </c>
      <c r="P68" s="206">
        <v>1.21</v>
      </c>
      <c r="Q68" s="206">
        <v>0.2</v>
      </c>
      <c r="R68" s="206">
        <v>0.39</v>
      </c>
      <c r="S68" s="206">
        <v>0.24</v>
      </c>
      <c r="T68" s="206">
        <v>0</v>
      </c>
      <c r="U68" s="206">
        <v>10.16</v>
      </c>
      <c r="V68" s="206">
        <v>0.19</v>
      </c>
      <c r="W68" s="206">
        <v>0.33</v>
      </c>
      <c r="X68" s="206">
        <v>1.38</v>
      </c>
      <c r="Y68" s="206">
        <v>0</v>
      </c>
      <c r="Z68" s="206">
        <v>1.3</v>
      </c>
      <c r="AA68" s="206">
        <v>0.75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8.5399999999999991</v>
      </c>
      <c r="D69" s="206">
        <v>1.35</v>
      </c>
      <c r="E69" s="206">
        <v>0</v>
      </c>
      <c r="F69" s="206">
        <v>3.58</v>
      </c>
      <c r="G69" s="206">
        <v>5.59</v>
      </c>
      <c r="H69" s="206">
        <v>0</v>
      </c>
      <c r="I69" s="206">
        <v>22.28</v>
      </c>
      <c r="J69" s="206">
        <v>0.56000000000000005</v>
      </c>
      <c r="K69" s="206">
        <v>2.73</v>
      </c>
      <c r="L69" s="206">
        <v>2.4</v>
      </c>
      <c r="M69" s="206">
        <v>0</v>
      </c>
      <c r="N69" s="206">
        <v>1.0900000000000001</v>
      </c>
      <c r="O69" s="206">
        <v>0.92</v>
      </c>
      <c r="P69" s="206">
        <v>1.21</v>
      </c>
      <c r="Q69" s="206">
        <v>0.2</v>
      </c>
      <c r="R69" s="206">
        <v>0.39</v>
      </c>
      <c r="S69" s="206">
        <v>0.24</v>
      </c>
      <c r="T69" s="206">
        <v>0</v>
      </c>
      <c r="U69" s="206">
        <v>10.16</v>
      </c>
      <c r="V69" s="206">
        <v>0.19</v>
      </c>
      <c r="W69" s="206">
        <v>0.33</v>
      </c>
      <c r="X69" s="206">
        <v>1.38</v>
      </c>
      <c r="Y69" s="206">
        <v>0</v>
      </c>
      <c r="Z69" s="206">
        <v>1.3</v>
      </c>
      <c r="AA69" s="206">
        <v>0.75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8.5399999999999991</v>
      </c>
      <c r="D70" s="206">
        <v>1.35</v>
      </c>
      <c r="E70" s="206">
        <v>0</v>
      </c>
      <c r="F70" s="206">
        <v>3.58</v>
      </c>
      <c r="G70" s="206">
        <v>5.59</v>
      </c>
      <c r="H70" s="206">
        <v>0</v>
      </c>
      <c r="I70" s="206">
        <v>22.28</v>
      </c>
      <c r="J70" s="206">
        <v>0.56000000000000005</v>
      </c>
      <c r="K70" s="206">
        <v>2.73</v>
      </c>
      <c r="L70" s="206">
        <v>2.4</v>
      </c>
      <c r="M70" s="206">
        <v>0</v>
      </c>
      <c r="N70" s="206">
        <v>1.0900000000000001</v>
      </c>
      <c r="O70" s="206">
        <v>0.92</v>
      </c>
      <c r="P70" s="206">
        <v>1.21</v>
      </c>
      <c r="Q70" s="206">
        <v>0.2</v>
      </c>
      <c r="R70" s="206">
        <v>0.39</v>
      </c>
      <c r="S70" s="206">
        <v>0.24</v>
      </c>
      <c r="T70" s="206">
        <v>0</v>
      </c>
      <c r="U70" s="206">
        <v>10.16</v>
      </c>
      <c r="V70" s="206">
        <v>0.19</v>
      </c>
      <c r="W70" s="206">
        <v>0.33</v>
      </c>
      <c r="X70" s="206">
        <v>1.38</v>
      </c>
      <c r="Y70" s="206">
        <v>0</v>
      </c>
      <c r="Z70" s="206">
        <v>1.3</v>
      </c>
      <c r="AA70" s="206">
        <v>0.75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8.5399999999999991</v>
      </c>
      <c r="D71" s="206">
        <v>1.35</v>
      </c>
      <c r="E71" s="206">
        <v>0</v>
      </c>
      <c r="F71" s="206">
        <v>3.58</v>
      </c>
      <c r="G71" s="206">
        <v>5.59</v>
      </c>
      <c r="H71" s="206">
        <v>0</v>
      </c>
      <c r="I71" s="206">
        <v>22.28</v>
      </c>
      <c r="J71" s="206">
        <v>0.56000000000000005</v>
      </c>
      <c r="K71" s="206">
        <v>3.03</v>
      </c>
      <c r="L71" s="206">
        <v>2.4</v>
      </c>
      <c r="M71" s="206">
        <v>0</v>
      </c>
      <c r="N71" s="206">
        <v>1.0900000000000001</v>
      </c>
      <c r="O71" s="206">
        <v>0.92</v>
      </c>
      <c r="P71" s="206">
        <v>1.21</v>
      </c>
      <c r="Q71" s="206">
        <v>0.2</v>
      </c>
      <c r="R71" s="206">
        <v>0.39</v>
      </c>
      <c r="S71" s="206">
        <v>0.25</v>
      </c>
      <c r="T71" s="206">
        <v>0</v>
      </c>
      <c r="U71" s="206">
        <v>10.16</v>
      </c>
      <c r="V71" s="206">
        <v>0.19</v>
      </c>
      <c r="W71" s="206">
        <v>0.33</v>
      </c>
      <c r="X71" s="206">
        <v>1.38</v>
      </c>
      <c r="Y71" s="206">
        <v>0</v>
      </c>
      <c r="Z71" s="206">
        <v>1.3</v>
      </c>
      <c r="AA71" s="206">
        <v>0.75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8.5399999999999991</v>
      </c>
      <c r="D72" s="206">
        <v>1.35</v>
      </c>
      <c r="E72" s="206">
        <v>0</v>
      </c>
      <c r="F72" s="206">
        <v>3.58</v>
      </c>
      <c r="G72" s="206">
        <v>5.59</v>
      </c>
      <c r="H72" s="206">
        <v>0</v>
      </c>
      <c r="I72" s="206">
        <v>22.28</v>
      </c>
      <c r="J72" s="206">
        <v>0.56000000000000005</v>
      </c>
      <c r="K72" s="206">
        <v>3.03</v>
      </c>
      <c r="L72" s="206">
        <v>2.4</v>
      </c>
      <c r="M72" s="206">
        <v>0</v>
      </c>
      <c r="N72" s="206">
        <v>1.0900000000000001</v>
      </c>
      <c r="O72" s="206">
        <v>0.92</v>
      </c>
      <c r="P72" s="206">
        <v>1.21</v>
      </c>
      <c r="Q72" s="206">
        <v>0.2</v>
      </c>
      <c r="R72" s="206">
        <v>0.39</v>
      </c>
      <c r="S72" s="206">
        <v>0.25</v>
      </c>
      <c r="T72" s="206">
        <v>0</v>
      </c>
      <c r="U72" s="206">
        <v>10.16</v>
      </c>
      <c r="V72" s="206">
        <v>0.19</v>
      </c>
      <c r="W72" s="206">
        <v>0.33</v>
      </c>
      <c r="X72" s="206">
        <v>1.38</v>
      </c>
      <c r="Y72" s="206">
        <v>0</v>
      </c>
      <c r="Z72" s="206">
        <v>1.3</v>
      </c>
      <c r="AA72" s="206">
        <v>0.75</v>
      </c>
      <c r="AB72" s="206">
        <v>0</v>
      </c>
      <c r="AC72" s="206">
        <v>-10.15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8.5399999999999991</v>
      </c>
      <c r="D73" s="206">
        <v>1.35</v>
      </c>
      <c r="E73" s="206">
        <v>0</v>
      </c>
      <c r="F73" s="206">
        <v>3.58</v>
      </c>
      <c r="G73" s="206">
        <v>5.59</v>
      </c>
      <c r="H73" s="206">
        <v>0</v>
      </c>
      <c r="I73" s="206">
        <v>22.28</v>
      </c>
      <c r="J73" s="206">
        <v>0.56000000000000005</v>
      </c>
      <c r="K73" s="206">
        <v>7.62</v>
      </c>
      <c r="L73" s="206">
        <v>2.4</v>
      </c>
      <c r="M73" s="206">
        <v>0</v>
      </c>
      <c r="N73" s="206">
        <v>1.0900000000000001</v>
      </c>
      <c r="O73" s="206">
        <v>0.92</v>
      </c>
      <c r="P73" s="206">
        <v>1.21</v>
      </c>
      <c r="Q73" s="206">
        <v>0</v>
      </c>
      <c r="R73" s="206">
        <v>0.12</v>
      </c>
      <c r="S73" s="206">
        <v>0</v>
      </c>
      <c r="T73" s="206">
        <v>0</v>
      </c>
      <c r="U73" s="206">
        <v>10.16</v>
      </c>
      <c r="V73" s="206">
        <v>0.19</v>
      </c>
      <c r="W73" s="206">
        <v>0.33</v>
      </c>
      <c r="X73" s="206">
        <v>1.38</v>
      </c>
      <c r="Y73" s="206">
        <v>0</v>
      </c>
      <c r="Z73" s="206">
        <v>1.3</v>
      </c>
      <c r="AA73" s="206">
        <v>0.75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8.5399999999999991</v>
      </c>
      <c r="D74" s="206">
        <v>1.35</v>
      </c>
      <c r="E74" s="206">
        <v>0</v>
      </c>
      <c r="F74" s="206">
        <v>3.58</v>
      </c>
      <c r="G74" s="206">
        <v>5.59</v>
      </c>
      <c r="H74" s="206">
        <v>0</v>
      </c>
      <c r="I74" s="206">
        <v>22.28</v>
      </c>
      <c r="J74" s="206">
        <v>0.56000000000000005</v>
      </c>
      <c r="K74" s="206">
        <v>1.94</v>
      </c>
      <c r="L74" s="206">
        <v>2.4</v>
      </c>
      <c r="M74" s="206">
        <v>0</v>
      </c>
      <c r="N74" s="206">
        <v>1.0900000000000001</v>
      </c>
      <c r="O74" s="206">
        <v>0.92</v>
      </c>
      <c r="P74" s="206">
        <v>1.21</v>
      </c>
      <c r="Q74" s="206">
        <v>0</v>
      </c>
      <c r="R74" s="206">
        <v>0.12</v>
      </c>
      <c r="S74" s="206">
        <v>0</v>
      </c>
      <c r="T74" s="206">
        <v>0</v>
      </c>
      <c r="U74" s="206">
        <v>10.16</v>
      </c>
      <c r="V74" s="206">
        <v>0.19</v>
      </c>
      <c r="W74" s="206">
        <v>0.33</v>
      </c>
      <c r="X74" s="206">
        <v>1.38</v>
      </c>
      <c r="Y74" s="206">
        <v>0</v>
      </c>
      <c r="Z74" s="206">
        <v>1.3</v>
      </c>
      <c r="AA74" s="206">
        <v>0.75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8.5399999999999991</v>
      </c>
      <c r="D75" s="206">
        <v>1.35</v>
      </c>
      <c r="E75" s="206">
        <v>0</v>
      </c>
      <c r="F75" s="206">
        <v>3.58</v>
      </c>
      <c r="G75" s="206">
        <v>5.59</v>
      </c>
      <c r="H75" s="206">
        <v>0</v>
      </c>
      <c r="I75" s="206">
        <v>22.28</v>
      </c>
      <c r="J75" s="206">
        <v>0.56000000000000005</v>
      </c>
      <c r="K75" s="206">
        <v>1.94</v>
      </c>
      <c r="L75" s="206">
        <v>2.4</v>
      </c>
      <c r="M75" s="206">
        <v>0</v>
      </c>
      <c r="N75" s="206">
        <v>1.0900000000000001</v>
      </c>
      <c r="O75" s="206">
        <v>0.92</v>
      </c>
      <c r="P75" s="206">
        <v>1.39</v>
      </c>
      <c r="Q75" s="206">
        <v>0</v>
      </c>
      <c r="R75" s="206">
        <v>0.12</v>
      </c>
      <c r="S75" s="206">
        <v>0</v>
      </c>
      <c r="T75" s="206">
        <v>0</v>
      </c>
      <c r="U75" s="206">
        <v>10.16</v>
      </c>
      <c r="V75" s="206">
        <v>0.19</v>
      </c>
      <c r="W75" s="206">
        <v>0.33</v>
      </c>
      <c r="X75" s="206">
        <v>1.38</v>
      </c>
      <c r="Y75" s="206">
        <v>0</v>
      </c>
      <c r="Z75" s="206">
        <v>1.3</v>
      </c>
      <c r="AA75" s="206">
        <v>0.75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8.5399999999999991</v>
      </c>
      <c r="D76" s="206">
        <v>1.35</v>
      </c>
      <c r="E76" s="206">
        <v>0</v>
      </c>
      <c r="F76" s="206">
        <v>3.58</v>
      </c>
      <c r="G76" s="206">
        <v>5.59</v>
      </c>
      <c r="H76" s="206">
        <v>0</v>
      </c>
      <c r="I76" s="206">
        <v>22.28</v>
      </c>
      <c r="J76" s="206">
        <v>0.56000000000000005</v>
      </c>
      <c r="K76" s="206">
        <v>3.39</v>
      </c>
      <c r="L76" s="206">
        <v>2.4</v>
      </c>
      <c r="M76" s="206">
        <v>0</v>
      </c>
      <c r="N76" s="206">
        <v>1.0900000000000001</v>
      </c>
      <c r="O76" s="206">
        <v>0.92</v>
      </c>
      <c r="P76" s="206">
        <v>1.39</v>
      </c>
      <c r="Q76" s="206">
        <v>0.11</v>
      </c>
      <c r="R76" s="206">
        <v>0.12</v>
      </c>
      <c r="S76" s="206">
        <v>0.1</v>
      </c>
      <c r="T76" s="206">
        <v>0</v>
      </c>
      <c r="U76" s="206">
        <v>10.16</v>
      </c>
      <c r="V76" s="206">
        <v>0.19</v>
      </c>
      <c r="W76" s="206">
        <v>0.33</v>
      </c>
      <c r="X76" s="206">
        <v>1.38</v>
      </c>
      <c r="Y76" s="206">
        <v>0</v>
      </c>
      <c r="Z76" s="206">
        <v>1.3</v>
      </c>
      <c r="AA76" s="206">
        <v>0.75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8.5399999999999991</v>
      </c>
      <c r="D77" s="206">
        <v>1.35</v>
      </c>
      <c r="E77" s="206">
        <v>0</v>
      </c>
      <c r="F77" s="206">
        <v>3.58</v>
      </c>
      <c r="G77" s="206">
        <v>5.59</v>
      </c>
      <c r="H77" s="206">
        <v>0</v>
      </c>
      <c r="I77" s="206">
        <v>22.28</v>
      </c>
      <c r="J77" s="206">
        <v>0.56000000000000005</v>
      </c>
      <c r="K77" s="206">
        <v>3.54</v>
      </c>
      <c r="L77" s="206">
        <v>2.4</v>
      </c>
      <c r="M77" s="206">
        <v>0</v>
      </c>
      <c r="N77" s="206">
        <v>1.0900000000000001</v>
      </c>
      <c r="O77" s="206">
        <v>0.92</v>
      </c>
      <c r="P77" s="206">
        <v>1.39</v>
      </c>
      <c r="Q77" s="206">
        <v>0.11</v>
      </c>
      <c r="R77" s="206">
        <v>0.06</v>
      </c>
      <c r="S77" s="206">
        <v>0.1</v>
      </c>
      <c r="T77" s="206">
        <v>0</v>
      </c>
      <c r="U77" s="206">
        <v>10.16</v>
      </c>
      <c r="V77" s="206">
        <v>0.19</v>
      </c>
      <c r="W77" s="206">
        <v>0.33</v>
      </c>
      <c r="X77" s="206">
        <v>1.38</v>
      </c>
      <c r="Y77" s="206">
        <v>0</v>
      </c>
      <c r="Z77" s="206">
        <v>1.3</v>
      </c>
      <c r="AA77" s="206">
        <v>0.75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8.5399999999999991</v>
      </c>
      <c r="D78" s="206">
        <v>1.35</v>
      </c>
      <c r="E78" s="206">
        <v>0</v>
      </c>
      <c r="F78" s="206">
        <v>3.58</v>
      </c>
      <c r="G78" s="206">
        <v>5.59</v>
      </c>
      <c r="H78" s="206">
        <v>0</v>
      </c>
      <c r="I78" s="206">
        <v>22.28</v>
      </c>
      <c r="J78" s="206">
        <v>0.56000000000000005</v>
      </c>
      <c r="K78" s="206">
        <v>3.54</v>
      </c>
      <c r="L78" s="206">
        <v>2.4</v>
      </c>
      <c r="M78" s="206">
        <v>0</v>
      </c>
      <c r="N78" s="206">
        <v>1.0900000000000001</v>
      </c>
      <c r="O78" s="206">
        <v>0.92</v>
      </c>
      <c r="P78" s="206">
        <v>1.39</v>
      </c>
      <c r="Q78" s="206">
        <v>0.11</v>
      </c>
      <c r="R78" s="206">
        <v>0.06</v>
      </c>
      <c r="S78" s="206">
        <v>0.1</v>
      </c>
      <c r="T78" s="206">
        <v>0</v>
      </c>
      <c r="U78" s="206">
        <v>10.16</v>
      </c>
      <c r="V78" s="206">
        <v>0.19</v>
      </c>
      <c r="W78" s="206">
        <v>0.33</v>
      </c>
      <c r="X78" s="206">
        <v>1.38</v>
      </c>
      <c r="Y78" s="206">
        <v>0</v>
      </c>
      <c r="Z78" s="206">
        <v>1.3</v>
      </c>
      <c r="AA78" s="206">
        <v>0.75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8.5399999999999991</v>
      </c>
      <c r="D79" s="206">
        <v>1.35</v>
      </c>
      <c r="E79" s="206">
        <v>0</v>
      </c>
      <c r="F79" s="206">
        <v>3.58</v>
      </c>
      <c r="G79" s="206">
        <v>5.59</v>
      </c>
      <c r="H79" s="206">
        <v>0</v>
      </c>
      <c r="I79" s="206">
        <v>22.28</v>
      </c>
      <c r="J79" s="206">
        <v>0.56000000000000005</v>
      </c>
      <c r="K79" s="206">
        <v>3.69</v>
      </c>
      <c r="L79" s="206">
        <v>2.4</v>
      </c>
      <c r="M79" s="206">
        <v>0</v>
      </c>
      <c r="N79" s="206">
        <v>1.0900000000000001</v>
      </c>
      <c r="O79" s="206">
        <v>0.92</v>
      </c>
      <c r="P79" s="206">
        <v>1.39</v>
      </c>
      <c r="Q79" s="206">
        <v>0.11</v>
      </c>
      <c r="R79" s="206">
        <v>0.06</v>
      </c>
      <c r="S79" s="206">
        <v>0.1</v>
      </c>
      <c r="T79" s="206">
        <v>0</v>
      </c>
      <c r="U79" s="206">
        <v>10.16</v>
      </c>
      <c r="V79" s="206">
        <v>0.19</v>
      </c>
      <c r="W79" s="206">
        <v>0.33</v>
      </c>
      <c r="X79" s="206">
        <v>1.38</v>
      </c>
      <c r="Y79" s="206">
        <v>0</v>
      </c>
      <c r="Z79" s="206">
        <v>1.3</v>
      </c>
      <c r="AA79" s="206">
        <v>0.75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8.5399999999999991</v>
      </c>
      <c r="D80" s="206">
        <v>1.35</v>
      </c>
      <c r="E80" s="206">
        <v>0</v>
      </c>
      <c r="F80" s="206">
        <v>3.58</v>
      </c>
      <c r="G80" s="206">
        <v>5.59</v>
      </c>
      <c r="H80" s="206">
        <v>0</v>
      </c>
      <c r="I80" s="206">
        <v>22.28</v>
      </c>
      <c r="J80" s="206">
        <v>0.56000000000000005</v>
      </c>
      <c r="K80" s="206">
        <v>3.84</v>
      </c>
      <c r="L80" s="206">
        <v>2.4</v>
      </c>
      <c r="M80" s="206">
        <v>0</v>
      </c>
      <c r="N80" s="206">
        <v>1.0900000000000001</v>
      </c>
      <c r="O80" s="206">
        <v>0.92</v>
      </c>
      <c r="P80" s="206">
        <v>1.39</v>
      </c>
      <c r="Q80" s="206">
        <v>0.11</v>
      </c>
      <c r="R80" s="206">
        <v>0.06</v>
      </c>
      <c r="S80" s="206">
        <v>0.1</v>
      </c>
      <c r="T80" s="206">
        <v>0</v>
      </c>
      <c r="U80" s="206">
        <v>10.16</v>
      </c>
      <c r="V80" s="206">
        <v>0.19</v>
      </c>
      <c r="W80" s="206">
        <v>0.33</v>
      </c>
      <c r="X80" s="206">
        <v>1.38</v>
      </c>
      <c r="Y80" s="206">
        <v>0</v>
      </c>
      <c r="Z80" s="206">
        <v>1.3</v>
      </c>
      <c r="AA80" s="206">
        <v>0.75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8.5399999999999991</v>
      </c>
      <c r="D81" s="206">
        <v>1.35</v>
      </c>
      <c r="E81" s="206">
        <v>0</v>
      </c>
      <c r="F81" s="206">
        <v>3.58</v>
      </c>
      <c r="G81" s="206">
        <v>5.59</v>
      </c>
      <c r="H81" s="206">
        <v>0</v>
      </c>
      <c r="I81" s="206">
        <v>22.28</v>
      </c>
      <c r="J81" s="206">
        <v>0.56000000000000005</v>
      </c>
      <c r="K81" s="206">
        <v>3.84</v>
      </c>
      <c r="L81" s="206">
        <v>2.4</v>
      </c>
      <c r="M81" s="206">
        <v>0</v>
      </c>
      <c r="N81" s="206">
        <v>1.0900000000000001</v>
      </c>
      <c r="O81" s="206">
        <v>0.92</v>
      </c>
      <c r="P81" s="206">
        <v>1.39</v>
      </c>
      <c r="Q81" s="206">
        <v>0.11</v>
      </c>
      <c r="R81" s="206">
        <v>0.05</v>
      </c>
      <c r="S81" s="206">
        <v>0.1</v>
      </c>
      <c r="T81" s="206">
        <v>0</v>
      </c>
      <c r="U81" s="206">
        <v>10.16</v>
      </c>
      <c r="V81" s="206">
        <v>0.19</v>
      </c>
      <c r="W81" s="206">
        <v>0.33</v>
      </c>
      <c r="X81" s="206">
        <v>1.38</v>
      </c>
      <c r="Y81" s="206">
        <v>0</v>
      </c>
      <c r="Z81" s="206">
        <v>1.3</v>
      </c>
      <c r="AA81" s="206">
        <v>0.75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8.5399999999999991</v>
      </c>
      <c r="D82" s="206">
        <v>1.35</v>
      </c>
      <c r="E82" s="206">
        <v>0</v>
      </c>
      <c r="F82" s="206">
        <v>3.58</v>
      </c>
      <c r="G82" s="206">
        <v>5.59</v>
      </c>
      <c r="H82" s="206">
        <v>0</v>
      </c>
      <c r="I82" s="206">
        <v>22.28</v>
      </c>
      <c r="J82" s="206">
        <v>0.56000000000000005</v>
      </c>
      <c r="K82" s="206">
        <v>3.99</v>
      </c>
      <c r="L82" s="206">
        <v>2.4</v>
      </c>
      <c r="M82" s="206">
        <v>0</v>
      </c>
      <c r="N82" s="206">
        <v>1.0900000000000001</v>
      </c>
      <c r="O82" s="206">
        <v>0.92</v>
      </c>
      <c r="P82" s="206">
        <v>1.39</v>
      </c>
      <c r="Q82" s="206">
        <v>0.11</v>
      </c>
      <c r="R82" s="206">
        <v>0.05</v>
      </c>
      <c r="S82" s="206">
        <v>0.1</v>
      </c>
      <c r="T82" s="206">
        <v>0</v>
      </c>
      <c r="U82" s="206">
        <v>10.16</v>
      </c>
      <c r="V82" s="206">
        <v>0.19</v>
      </c>
      <c r="W82" s="206">
        <v>0.33</v>
      </c>
      <c r="X82" s="206">
        <v>1.38</v>
      </c>
      <c r="Y82" s="206">
        <v>0</v>
      </c>
      <c r="Z82" s="206">
        <v>1.3</v>
      </c>
      <c r="AA82" s="206">
        <v>0.75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8.5399999999999991</v>
      </c>
      <c r="D83" s="206">
        <v>1.35</v>
      </c>
      <c r="E83" s="206">
        <v>0</v>
      </c>
      <c r="F83" s="206">
        <v>3.58</v>
      </c>
      <c r="G83" s="206">
        <v>5.59</v>
      </c>
      <c r="H83" s="206">
        <v>0</v>
      </c>
      <c r="I83" s="206">
        <v>22.56</v>
      </c>
      <c r="J83" s="206">
        <v>0.56000000000000005</v>
      </c>
      <c r="K83" s="206">
        <v>4.13</v>
      </c>
      <c r="L83" s="206">
        <v>2.4</v>
      </c>
      <c r="M83" s="206">
        <v>0</v>
      </c>
      <c r="N83" s="206">
        <v>1.0900000000000001</v>
      </c>
      <c r="O83" s="206">
        <v>0.92</v>
      </c>
      <c r="P83" s="206">
        <v>1.39</v>
      </c>
      <c r="Q83" s="206">
        <v>0.11</v>
      </c>
      <c r="R83" s="206">
        <v>0.05</v>
      </c>
      <c r="S83" s="206">
        <v>0.1</v>
      </c>
      <c r="T83" s="206">
        <v>0</v>
      </c>
      <c r="U83" s="206">
        <v>10.16</v>
      </c>
      <c r="V83" s="206">
        <v>0.19</v>
      </c>
      <c r="W83" s="206">
        <v>0.33</v>
      </c>
      <c r="X83" s="206">
        <v>1.38</v>
      </c>
      <c r="Y83" s="206">
        <v>0</v>
      </c>
      <c r="Z83" s="206">
        <v>1.3</v>
      </c>
      <c r="AA83" s="206">
        <v>0.75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8.5399999999999991</v>
      </c>
      <c r="D84" s="206">
        <v>1.35</v>
      </c>
      <c r="E84" s="206">
        <v>0</v>
      </c>
      <c r="F84" s="206">
        <v>3.58</v>
      </c>
      <c r="G84" s="206">
        <v>5.59</v>
      </c>
      <c r="H84" s="206">
        <v>0</v>
      </c>
      <c r="I84" s="206">
        <v>22.56</v>
      </c>
      <c r="J84" s="206">
        <v>0.56000000000000005</v>
      </c>
      <c r="K84" s="206">
        <v>4.13</v>
      </c>
      <c r="L84" s="206">
        <v>2.4</v>
      </c>
      <c r="M84" s="206">
        <v>0</v>
      </c>
      <c r="N84" s="206">
        <v>1.0900000000000001</v>
      </c>
      <c r="O84" s="206">
        <v>0.92</v>
      </c>
      <c r="P84" s="206">
        <v>1.39</v>
      </c>
      <c r="Q84" s="206">
        <v>0.11</v>
      </c>
      <c r="R84" s="206">
        <v>0.05</v>
      </c>
      <c r="S84" s="206">
        <v>0.1</v>
      </c>
      <c r="T84" s="206">
        <v>0</v>
      </c>
      <c r="U84" s="206">
        <v>10.16</v>
      </c>
      <c r="V84" s="206">
        <v>0.19</v>
      </c>
      <c r="W84" s="206">
        <v>0.33</v>
      </c>
      <c r="X84" s="206">
        <v>1.38</v>
      </c>
      <c r="Y84" s="206">
        <v>0</v>
      </c>
      <c r="Z84" s="206">
        <v>1.3</v>
      </c>
      <c r="AA84" s="206">
        <v>0.75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8.5399999999999991</v>
      </c>
      <c r="D85" s="206">
        <v>1.35</v>
      </c>
      <c r="E85" s="206">
        <v>0</v>
      </c>
      <c r="F85" s="206">
        <v>3.58</v>
      </c>
      <c r="G85" s="206">
        <v>5.59</v>
      </c>
      <c r="H85" s="206">
        <v>0</v>
      </c>
      <c r="I85" s="206">
        <v>22.56</v>
      </c>
      <c r="J85" s="206">
        <v>0.56000000000000005</v>
      </c>
      <c r="K85" s="206">
        <v>4.28</v>
      </c>
      <c r="L85" s="206">
        <v>2.4</v>
      </c>
      <c r="M85" s="206">
        <v>0</v>
      </c>
      <c r="N85" s="206">
        <v>1.0900000000000001</v>
      </c>
      <c r="O85" s="206">
        <v>0.92</v>
      </c>
      <c r="P85" s="206">
        <v>1.39</v>
      </c>
      <c r="Q85" s="206">
        <v>0.11</v>
      </c>
      <c r="R85" s="206">
        <v>0.87</v>
      </c>
      <c r="S85" s="206">
        <v>0.1</v>
      </c>
      <c r="T85" s="206">
        <v>0</v>
      </c>
      <c r="U85" s="206">
        <v>10.16</v>
      </c>
      <c r="V85" s="206">
        <v>0.19</v>
      </c>
      <c r="W85" s="206">
        <v>0.33</v>
      </c>
      <c r="X85" s="206">
        <v>1.38</v>
      </c>
      <c r="Y85" s="206">
        <v>0</v>
      </c>
      <c r="Z85" s="206">
        <v>1.3</v>
      </c>
      <c r="AA85" s="206">
        <v>0.75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8.5399999999999991</v>
      </c>
      <c r="D86" s="206">
        <v>1.35</v>
      </c>
      <c r="E86" s="206">
        <v>0</v>
      </c>
      <c r="F86" s="206">
        <v>3.58</v>
      </c>
      <c r="G86" s="206">
        <v>5.59</v>
      </c>
      <c r="H86" s="206">
        <v>0</v>
      </c>
      <c r="I86" s="206">
        <v>22.56</v>
      </c>
      <c r="J86" s="206">
        <v>0.56000000000000005</v>
      </c>
      <c r="K86" s="206">
        <v>4.43</v>
      </c>
      <c r="L86" s="206">
        <v>2.4</v>
      </c>
      <c r="M86" s="206">
        <v>0</v>
      </c>
      <c r="N86" s="206">
        <v>1.0900000000000001</v>
      </c>
      <c r="O86" s="206">
        <v>0.92</v>
      </c>
      <c r="P86" s="206">
        <v>1.39</v>
      </c>
      <c r="Q86" s="206">
        <v>0.11</v>
      </c>
      <c r="R86" s="206">
        <v>0.46</v>
      </c>
      <c r="S86" s="206">
        <v>0.1</v>
      </c>
      <c r="T86" s="206">
        <v>0</v>
      </c>
      <c r="U86" s="206">
        <v>10.16</v>
      </c>
      <c r="V86" s="206">
        <v>0.19</v>
      </c>
      <c r="W86" s="206">
        <v>0.33</v>
      </c>
      <c r="X86" s="206">
        <v>1.38</v>
      </c>
      <c r="Y86" s="206">
        <v>0</v>
      </c>
      <c r="Z86" s="206">
        <v>1.3</v>
      </c>
      <c r="AA86" s="206">
        <v>0.75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8.5399999999999991</v>
      </c>
      <c r="D87" s="206">
        <v>1.35</v>
      </c>
      <c r="E87" s="206">
        <v>0</v>
      </c>
      <c r="F87" s="206">
        <v>3.58</v>
      </c>
      <c r="G87" s="206">
        <v>5.59</v>
      </c>
      <c r="H87" s="206">
        <v>0</v>
      </c>
      <c r="I87" s="206">
        <v>22.56</v>
      </c>
      <c r="J87" s="206">
        <v>0.56000000000000005</v>
      </c>
      <c r="K87" s="206">
        <v>4.43</v>
      </c>
      <c r="L87" s="206">
        <v>2.4</v>
      </c>
      <c r="M87" s="206">
        <v>0</v>
      </c>
      <c r="N87" s="206">
        <v>1.0900000000000001</v>
      </c>
      <c r="O87" s="206">
        <v>0.92</v>
      </c>
      <c r="P87" s="206">
        <v>1.39</v>
      </c>
      <c r="Q87" s="206">
        <v>0.11</v>
      </c>
      <c r="R87" s="206">
        <v>0.05</v>
      </c>
      <c r="S87" s="206">
        <v>0.1</v>
      </c>
      <c r="T87" s="206">
        <v>0</v>
      </c>
      <c r="U87" s="206">
        <v>10.16</v>
      </c>
      <c r="V87" s="206">
        <v>0.19</v>
      </c>
      <c r="W87" s="206">
        <v>0.33</v>
      </c>
      <c r="X87" s="206">
        <v>1.38</v>
      </c>
      <c r="Y87" s="206">
        <v>0</v>
      </c>
      <c r="Z87" s="206">
        <v>1.3</v>
      </c>
      <c r="AA87" s="206">
        <v>0.75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8.5399999999999991</v>
      </c>
      <c r="D88" s="206">
        <v>1.35</v>
      </c>
      <c r="E88" s="206">
        <v>0</v>
      </c>
      <c r="F88" s="206">
        <v>3.58</v>
      </c>
      <c r="G88" s="206">
        <v>5.59</v>
      </c>
      <c r="H88" s="206">
        <v>0</v>
      </c>
      <c r="I88" s="206">
        <v>22.56</v>
      </c>
      <c r="J88" s="206">
        <v>0.56000000000000005</v>
      </c>
      <c r="K88" s="206">
        <v>4.58</v>
      </c>
      <c r="L88" s="206">
        <v>2.4</v>
      </c>
      <c r="M88" s="206">
        <v>0</v>
      </c>
      <c r="N88" s="206">
        <v>1.0900000000000001</v>
      </c>
      <c r="O88" s="206">
        <v>0.92</v>
      </c>
      <c r="P88" s="206">
        <v>1.39</v>
      </c>
      <c r="Q88" s="206">
        <v>0.11</v>
      </c>
      <c r="R88" s="206">
        <v>0.05</v>
      </c>
      <c r="S88" s="206">
        <v>0.1</v>
      </c>
      <c r="T88" s="206">
        <v>0</v>
      </c>
      <c r="U88" s="206">
        <v>10.16</v>
      </c>
      <c r="V88" s="206">
        <v>0.19</v>
      </c>
      <c r="W88" s="206">
        <v>0.33</v>
      </c>
      <c r="X88" s="206">
        <v>1.38</v>
      </c>
      <c r="Y88" s="206">
        <v>0</v>
      </c>
      <c r="Z88" s="206">
        <v>1.3</v>
      </c>
      <c r="AA88" s="206">
        <v>0.75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8.5399999999999991</v>
      </c>
      <c r="D89" s="206">
        <v>1.35</v>
      </c>
      <c r="E89" s="206">
        <v>0</v>
      </c>
      <c r="F89" s="206">
        <v>3.58</v>
      </c>
      <c r="G89" s="206">
        <v>5.59</v>
      </c>
      <c r="H89" s="206">
        <v>0</v>
      </c>
      <c r="I89" s="206">
        <v>22.56</v>
      </c>
      <c r="J89" s="206">
        <v>0.56000000000000005</v>
      </c>
      <c r="K89" s="206">
        <v>4.7300000000000004</v>
      </c>
      <c r="L89" s="206">
        <v>2.4</v>
      </c>
      <c r="M89" s="206">
        <v>0</v>
      </c>
      <c r="N89" s="206">
        <v>1.0900000000000001</v>
      </c>
      <c r="O89" s="206">
        <v>0.92</v>
      </c>
      <c r="P89" s="206">
        <v>1.39</v>
      </c>
      <c r="Q89" s="206">
        <v>0.11</v>
      </c>
      <c r="R89" s="206">
        <v>0.05</v>
      </c>
      <c r="S89" s="206">
        <v>0.1</v>
      </c>
      <c r="T89" s="206">
        <v>0</v>
      </c>
      <c r="U89" s="206">
        <v>10.16</v>
      </c>
      <c r="V89" s="206">
        <v>0.19</v>
      </c>
      <c r="W89" s="206">
        <v>0.33</v>
      </c>
      <c r="X89" s="206">
        <v>1.38</v>
      </c>
      <c r="Y89" s="206">
        <v>0</v>
      </c>
      <c r="Z89" s="206">
        <v>1.3</v>
      </c>
      <c r="AA89" s="206">
        <v>0.75</v>
      </c>
      <c r="AB89" s="206">
        <v>0</v>
      </c>
      <c r="AC89" s="206">
        <v>0.23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8.5399999999999991</v>
      </c>
      <c r="D90" s="206">
        <v>1.35</v>
      </c>
      <c r="E90" s="206">
        <v>0</v>
      </c>
      <c r="F90" s="206">
        <v>3.58</v>
      </c>
      <c r="G90" s="206">
        <v>5.59</v>
      </c>
      <c r="H90" s="206">
        <v>0</v>
      </c>
      <c r="I90" s="206">
        <v>22.56</v>
      </c>
      <c r="J90" s="206">
        <v>0.56000000000000005</v>
      </c>
      <c r="K90" s="206">
        <v>4.7300000000000004</v>
      </c>
      <c r="L90" s="206">
        <v>2.4</v>
      </c>
      <c r="M90" s="206">
        <v>0</v>
      </c>
      <c r="N90" s="206">
        <v>1.0900000000000001</v>
      </c>
      <c r="O90" s="206">
        <v>0.92</v>
      </c>
      <c r="P90" s="206">
        <v>1.39</v>
      </c>
      <c r="Q90" s="206">
        <v>0.11</v>
      </c>
      <c r="R90" s="206">
        <v>0.05</v>
      </c>
      <c r="S90" s="206">
        <v>0.1</v>
      </c>
      <c r="T90" s="206">
        <v>0</v>
      </c>
      <c r="U90" s="206">
        <v>10.16</v>
      </c>
      <c r="V90" s="206">
        <v>0.19</v>
      </c>
      <c r="W90" s="206">
        <v>0.33</v>
      </c>
      <c r="X90" s="206">
        <v>1.38</v>
      </c>
      <c r="Y90" s="206">
        <v>0</v>
      </c>
      <c r="Z90" s="206">
        <v>1.3</v>
      </c>
      <c r="AA90" s="206">
        <v>0.75</v>
      </c>
      <c r="AB90" s="206">
        <v>0</v>
      </c>
      <c r="AC90" s="206">
        <v>0.23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8.5399999999999991</v>
      </c>
      <c r="D91" s="206">
        <v>1.35</v>
      </c>
      <c r="E91" s="206">
        <v>0</v>
      </c>
      <c r="F91" s="206">
        <v>3.58</v>
      </c>
      <c r="G91" s="206">
        <v>5.59</v>
      </c>
      <c r="H91" s="206">
        <v>0</v>
      </c>
      <c r="I91" s="206">
        <v>22.56</v>
      </c>
      <c r="J91" s="206">
        <v>0.56000000000000005</v>
      </c>
      <c r="K91" s="206">
        <v>4.87</v>
      </c>
      <c r="L91" s="206">
        <v>2.4</v>
      </c>
      <c r="M91" s="206">
        <v>0</v>
      </c>
      <c r="N91" s="206">
        <v>1.0900000000000001</v>
      </c>
      <c r="O91" s="206">
        <v>0.92</v>
      </c>
      <c r="P91" s="206">
        <v>1.39</v>
      </c>
      <c r="Q91" s="206">
        <v>0.11</v>
      </c>
      <c r="R91" s="206">
        <v>0.05</v>
      </c>
      <c r="S91" s="206">
        <v>0.15</v>
      </c>
      <c r="T91" s="206">
        <v>0</v>
      </c>
      <c r="U91" s="206">
        <v>10.16</v>
      </c>
      <c r="V91" s="206">
        <v>0.19</v>
      </c>
      <c r="W91" s="206">
        <v>0.33</v>
      </c>
      <c r="X91" s="206">
        <v>1.38</v>
      </c>
      <c r="Y91" s="206">
        <v>0</v>
      </c>
      <c r="Z91" s="206">
        <v>1.3</v>
      </c>
      <c r="AA91" s="206">
        <v>0.75</v>
      </c>
      <c r="AB91" s="206">
        <v>0</v>
      </c>
      <c r="AC91" s="206">
        <v>0.23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8.5399999999999991</v>
      </c>
      <c r="D92" s="206">
        <v>1.35</v>
      </c>
      <c r="E92" s="206">
        <v>0</v>
      </c>
      <c r="F92" s="206">
        <v>3.58</v>
      </c>
      <c r="G92" s="206">
        <v>5.59</v>
      </c>
      <c r="H92" s="206">
        <v>0</v>
      </c>
      <c r="I92" s="206">
        <v>22.56</v>
      </c>
      <c r="J92" s="206">
        <v>0.56000000000000005</v>
      </c>
      <c r="K92" s="206">
        <v>4.87</v>
      </c>
      <c r="L92" s="206">
        <v>2.4</v>
      </c>
      <c r="M92" s="206">
        <v>0</v>
      </c>
      <c r="N92" s="206">
        <v>1.0900000000000001</v>
      </c>
      <c r="O92" s="206">
        <v>0.92</v>
      </c>
      <c r="P92" s="206">
        <v>1.39</v>
      </c>
      <c r="Q92" s="206">
        <v>0.11</v>
      </c>
      <c r="R92" s="206">
        <v>0.05</v>
      </c>
      <c r="S92" s="206">
        <v>0.1</v>
      </c>
      <c r="T92" s="206">
        <v>0</v>
      </c>
      <c r="U92" s="206">
        <v>10.16</v>
      </c>
      <c r="V92" s="206">
        <v>0.19</v>
      </c>
      <c r="W92" s="206">
        <v>0.33</v>
      </c>
      <c r="X92" s="206">
        <v>1.38</v>
      </c>
      <c r="Y92" s="206">
        <v>0</v>
      </c>
      <c r="Z92" s="206">
        <v>1.3</v>
      </c>
      <c r="AA92" s="206">
        <v>0.75</v>
      </c>
      <c r="AB92" s="206">
        <v>0</v>
      </c>
      <c r="AC92" s="206">
        <v>0.23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8.5399999999999991</v>
      </c>
      <c r="D93" s="206">
        <v>1.35</v>
      </c>
      <c r="E93" s="206">
        <v>0</v>
      </c>
      <c r="F93" s="206">
        <v>3.58</v>
      </c>
      <c r="G93" s="206">
        <v>5.59</v>
      </c>
      <c r="H93" s="206">
        <v>0</v>
      </c>
      <c r="I93" s="206">
        <v>22.56</v>
      </c>
      <c r="J93" s="206">
        <v>0.56000000000000005</v>
      </c>
      <c r="K93" s="206">
        <v>5.0199999999999996</v>
      </c>
      <c r="L93" s="206">
        <v>2.4</v>
      </c>
      <c r="M93" s="206">
        <v>0</v>
      </c>
      <c r="N93" s="206">
        <v>1.0900000000000001</v>
      </c>
      <c r="O93" s="206">
        <v>0.92</v>
      </c>
      <c r="P93" s="206">
        <v>1.39</v>
      </c>
      <c r="Q93" s="206">
        <v>0.11</v>
      </c>
      <c r="R93" s="206">
        <v>0.05</v>
      </c>
      <c r="S93" s="206">
        <v>0.1</v>
      </c>
      <c r="T93" s="206">
        <v>0</v>
      </c>
      <c r="U93" s="206">
        <v>10.16</v>
      </c>
      <c r="V93" s="206">
        <v>0.19</v>
      </c>
      <c r="W93" s="206">
        <v>0.33</v>
      </c>
      <c r="X93" s="206">
        <v>1.38</v>
      </c>
      <c r="Y93" s="206">
        <v>0</v>
      </c>
      <c r="Z93" s="206">
        <v>1.3</v>
      </c>
      <c r="AA93" s="206">
        <v>0.75</v>
      </c>
      <c r="AB93" s="206">
        <v>0</v>
      </c>
      <c r="AC93" s="206">
        <v>-10.41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8.5399999999999991</v>
      </c>
      <c r="D94" s="206">
        <v>1.35</v>
      </c>
      <c r="E94" s="206">
        <v>0</v>
      </c>
      <c r="F94" s="206">
        <v>3.58</v>
      </c>
      <c r="G94" s="206">
        <v>5.59</v>
      </c>
      <c r="H94" s="206">
        <v>0</v>
      </c>
      <c r="I94" s="206">
        <v>22.56</v>
      </c>
      <c r="J94" s="206">
        <v>0.56000000000000005</v>
      </c>
      <c r="K94" s="206">
        <v>5.17</v>
      </c>
      <c r="L94" s="206">
        <v>2.4</v>
      </c>
      <c r="M94" s="206">
        <v>0</v>
      </c>
      <c r="N94" s="206">
        <v>1.0900000000000001</v>
      </c>
      <c r="O94" s="206">
        <v>0.92</v>
      </c>
      <c r="P94" s="206">
        <v>1.39</v>
      </c>
      <c r="Q94" s="206">
        <v>0.11</v>
      </c>
      <c r="R94" s="206">
        <v>0.05</v>
      </c>
      <c r="S94" s="206">
        <v>0.1</v>
      </c>
      <c r="T94" s="206">
        <v>0</v>
      </c>
      <c r="U94" s="206">
        <v>10.16</v>
      </c>
      <c r="V94" s="206">
        <v>0.19</v>
      </c>
      <c r="W94" s="206">
        <v>0.33</v>
      </c>
      <c r="X94" s="206">
        <v>1.38</v>
      </c>
      <c r="Y94" s="206">
        <v>0</v>
      </c>
      <c r="Z94" s="206">
        <v>1.3</v>
      </c>
      <c r="AA94" s="206">
        <v>0.75</v>
      </c>
      <c r="AB94" s="206">
        <v>0</v>
      </c>
      <c r="AC94" s="206">
        <v>-10.41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8.5399999999999991</v>
      </c>
      <c r="D95" s="206">
        <v>1.35</v>
      </c>
      <c r="E95" s="206">
        <v>0</v>
      </c>
      <c r="F95" s="206">
        <v>3.58</v>
      </c>
      <c r="G95" s="206">
        <v>5.59</v>
      </c>
      <c r="H95" s="206">
        <v>0</v>
      </c>
      <c r="I95" s="206">
        <v>22.56</v>
      </c>
      <c r="J95" s="206">
        <v>0.56000000000000005</v>
      </c>
      <c r="K95" s="206">
        <v>5.17</v>
      </c>
      <c r="L95" s="206">
        <v>2.4</v>
      </c>
      <c r="M95" s="206">
        <v>0</v>
      </c>
      <c r="N95" s="206">
        <v>1.0900000000000001</v>
      </c>
      <c r="O95" s="206">
        <v>0.92</v>
      </c>
      <c r="P95" s="206">
        <v>1.39</v>
      </c>
      <c r="Q95" s="206">
        <v>0.11</v>
      </c>
      <c r="R95" s="206">
        <v>0.05</v>
      </c>
      <c r="S95" s="206">
        <v>0.1</v>
      </c>
      <c r="T95" s="206">
        <v>0</v>
      </c>
      <c r="U95" s="206">
        <v>10.16</v>
      </c>
      <c r="V95" s="206">
        <v>0.19</v>
      </c>
      <c r="W95" s="206">
        <v>0.33</v>
      </c>
      <c r="X95" s="206">
        <v>1.38</v>
      </c>
      <c r="Y95" s="206">
        <v>0</v>
      </c>
      <c r="Z95" s="206">
        <v>1.3</v>
      </c>
      <c r="AA95" s="206">
        <v>0.75</v>
      </c>
      <c r="AB95" s="206">
        <v>0</v>
      </c>
      <c r="AC95" s="206">
        <v>0.23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8.5399999999999991</v>
      </c>
      <c r="D96" s="206">
        <v>1.35</v>
      </c>
      <c r="E96" s="206">
        <v>0</v>
      </c>
      <c r="F96" s="206">
        <v>3.58</v>
      </c>
      <c r="G96" s="206">
        <v>5.59</v>
      </c>
      <c r="H96" s="206">
        <v>0</v>
      </c>
      <c r="I96" s="206">
        <v>22.56</v>
      </c>
      <c r="J96" s="206">
        <v>0.56000000000000005</v>
      </c>
      <c r="K96" s="206">
        <v>5.17</v>
      </c>
      <c r="L96" s="206">
        <v>2.4</v>
      </c>
      <c r="M96" s="206">
        <v>0</v>
      </c>
      <c r="N96" s="206">
        <v>1.0900000000000001</v>
      </c>
      <c r="O96" s="206">
        <v>0.92</v>
      </c>
      <c r="P96" s="206">
        <v>1.39</v>
      </c>
      <c r="Q96" s="206">
        <v>0.16</v>
      </c>
      <c r="R96" s="206">
        <v>0.05</v>
      </c>
      <c r="S96" s="206">
        <v>0.14000000000000001</v>
      </c>
      <c r="T96" s="206">
        <v>0</v>
      </c>
      <c r="U96" s="206">
        <v>10.16</v>
      </c>
      <c r="V96" s="206">
        <v>0.19</v>
      </c>
      <c r="W96" s="206">
        <v>0.33</v>
      </c>
      <c r="X96" s="206">
        <v>1.38</v>
      </c>
      <c r="Y96" s="206">
        <v>0</v>
      </c>
      <c r="Z96" s="206">
        <v>1.3</v>
      </c>
      <c r="AA96" s="206">
        <v>0.75</v>
      </c>
      <c r="AB96" s="206">
        <v>0</v>
      </c>
      <c r="AC96" s="206">
        <v>0.23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8.5399999999999991</v>
      </c>
      <c r="D97" s="206">
        <v>1.35</v>
      </c>
      <c r="E97" s="206">
        <v>0</v>
      </c>
      <c r="F97" s="206">
        <v>3.58</v>
      </c>
      <c r="G97" s="206">
        <v>5.59</v>
      </c>
      <c r="H97" s="206">
        <v>0</v>
      </c>
      <c r="I97" s="206">
        <v>22.56</v>
      </c>
      <c r="J97" s="206">
        <v>0.56000000000000005</v>
      </c>
      <c r="K97" s="206">
        <v>6.06</v>
      </c>
      <c r="L97" s="206">
        <v>2.4</v>
      </c>
      <c r="M97" s="206">
        <v>0</v>
      </c>
      <c r="N97" s="206">
        <v>1.0900000000000001</v>
      </c>
      <c r="O97" s="206">
        <v>0.92</v>
      </c>
      <c r="P97" s="206">
        <v>1.39</v>
      </c>
      <c r="Q97" s="206">
        <v>0.16</v>
      </c>
      <c r="R97" s="206">
        <v>0.05</v>
      </c>
      <c r="S97" s="206">
        <v>0.14000000000000001</v>
      </c>
      <c r="T97" s="206">
        <v>0</v>
      </c>
      <c r="U97" s="206">
        <v>10.16</v>
      </c>
      <c r="V97" s="206">
        <v>0.19</v>
      </c>
      <c r="W97" s="206">
        <v>0.33</v>
      </c>
      <c r="X97" s="206">
        <v>1.38</v>
      </c>
      <c r="Y97" s="206">
        <v>0</v>
      </c>
      <c r="Z97" s="206">
        <v>1.3</v>
      </c>
      <c r="AA97" s="206">
        <v>0.75</v>
      </c>
      <c r="AB97" s="206">
        <v>0</v>
      </c>
      <c r="AC97" s="206">
        <v>0.23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8.5399999999999991</v>
      </c>
      <c r="D98" s="206">
        <v>1.35</v>
      </c>
      <c r="E98" s="206">
        <v>0</v>
      </c>
      <c r="F98" s="206">
        <v>3.58</v>
      </c>
      <c r="G98" s="206">
        <v>5.59</v>
      </c>
      <c r="H98" s="206">
        <v>0</v>
      </c>
      <c r="I98" s="206">
        <v>22.56</v>
      </c>
      <c r="J98" s="206">
        <v>0.56000000000000005</v>
      </c>
      <c r="K98" s="206">
        <v>6.06</v>
      </c>
      <c r="L98" s="206">
        <v>2.4</v>
      </c>
      <c r="M98" s="206">
        <v>0</v>
      </c>
      <c r="N98" s="206">
        <v>1.0900000000000001</v>
      </c>
      <c r="O98" s="206">
        <v>0.92</v>
      </c>
      <c r="P98" s="206">
        <v>1.39</v>
      </c>
      <c r="Q98" s="206">
        <v>0.16</v>
      </c>
      <c r="R98" s="206">
        <v>0.05</v>
      </c>
      <c r="S98" s="206">
        <v>0.14000000000000001</v>
      </c>
      <c r="T98" s="206">
        <v>0</v>
      </c>
      <c r="U98" s="206">
        <v>10.16</v>
      </c>
      <c r="V98" s="206">
        <v>0.19</v>
      </c>
      <c r="W98" s="206">
        <v>0.33</v>
      </c>
      <c r="X98" s="206">
        <v>1.38</v>
      </c>
      <c r="Y98" s="206">
        <v>0</v>
      </c>
      <c r="Z98" s="206">
        <v>1.3</v>
      </c>
      <c r="AA98" s="206">
        <v>0.75</v>
      </c>
      <c r="AB98" s="206">
        <v>0</v>
      </c>
      <c r="AC98" s="206">
        <v>0.23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0.20531999999999978</v>
      </c>
      <c r="D99">
        <f t="shared" si="0"/>
        <v>3.2399999999999943E-2</v>
      </c>
      <c r="E99">
        <f t="shared" si="0"/>
        <v>0</v>
      </c>
      <c r="F99">
        <f t="shared" si="0"/>
        <v>8.5919999999999996E-2</v>
      </c>
      <c r="G99">
        <f t="shared" si="0"/>
        <v>0.13415999999999978</v>
      </c>
      <c r="H99">
        <f t="shared" si="0"/>
        <v>0</v>
      </c>
      <c r="I99">
        <f t="shared" si="0"/>
        <v>0.53807999999999934</v>
      </c>
      <c r="J99">
        <f t="shared" si="0"/>
        <v>1.3440000000000016E-2</v>
      </c>
      <c r="K99">
        <f t="shared" si="0"/>
        <v>8.1240000000000007E-2</v>
      </c>
      <c r="L99">
        <f t="shared" si="0"/>
        <v>0.24114249999999982</v>
      </c>
      <c r="M99">
        <f t="shared" si="0"/>
        <v>0</v>
      </c>
      <c r="N99">
        <f t="shared" si="0"/>
        <v>2.6160000000000058E-2</v>
      </c>
      <c r="O99">
        <f t="shared" si="0"/>
        <v>2.2080000000000034E-2</v>
      </c>
      <c r="P99">
        <f t="shared" si="0"/>
        <v>3.4774999999999917E-2</v>
      </c>
      <c r="Q99">
        <f t="shared" si="0"/>
        <v>4.1699999999999932E-3</v>
      </c>
      <c r="R99">
        <f t="shared" si="0"/>
        <v>7.5375000000000095E-3</v>
      </c>
      <c r="S99">
        <f t="shared" si="0"/>
        <v>4.8600000000000084E-3</v>
      </c>
      <c r="T99">
        <f t="shared" si="0"/>
        <v>0</v>
      </c>
      <c r="U99">
        <f t="shared" si="0"/>
        <v>0.24383999999999978</v>
      </c>
      <c r="V99">
        <f t="shared" si="0"/>
        <v>4.5600000000000007E-3</v>
      </c>
      <c r="W99">
        <f t="shared" si="0"/>
        <v>7.9199999999999809E-3</v>
      </c>
      <c r="X99">
        <f t="shared" si="0"/>
        <v>3.3119999999999955E-2</v>
      </c>
      <c r="Y99">
        <f t="shared" si="0"/>
        <v>0</v>
      </c>
      <c r="Z99">
        <f t="shared" si="0"/>
        <v>3.1199999999999953E-2</v>
      </c>
      <c r="AA99">
        <f t="shared" si="0"/>
        <v>1.7999999999999999E-2</v>
      </c>
      <c r="AB99">
        <f t="shared" si="0"/>
        <v>0</v>
      </c>
      <c r="AC99">
        <f t="shared" si="0"/>
        <v>-6.8224999999999987E-3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-2.3039999999999981E-2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-0.15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-0.15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-0.15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-0.15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-0.15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-0.15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-0.15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-0.15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-0.15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-0.15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-0.15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-0.15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-0.15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-0.15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-0.15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-0.15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-0.15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-0.15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-0.15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-0.15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-0.15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-0.15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-0.15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-0.15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-0.15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-0.15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-0.15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-0.15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-0.15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-0.15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-0.15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-0.15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-0.15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-0.15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-0.15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-0.15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-0.15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-0.15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-0.15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-0.15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-0.15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-0.15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-0.15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-0.15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-0.15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-0.15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-0.15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-0.15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-0.15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-0.15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-0.15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-0.15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-0.15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-0.15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-0.15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-0.15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-0.15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-0.15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-0.15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-0.15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-0.15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-0.15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-0.15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-0.15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-2.4000000000000028E-3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0.99</v>
      </c>
      <c r="D3" s="206">
        <v>0.16</v>
      </c>
      <c r="E3" s="206">
        <v>0</v>
      </c>
      <c r="F3" s="206">
        <v>0.39</v>
      </c>
      <c r="G3" s="206">
        <v>0.61</v>
      </c>
      <c r="H3" s="206">
        <v>0</v>
      </c>
      <c r="I3" s="206">
        <v>2.6</v>
      </c>
      <c r="J3" s="206">
        <v>7.0000000000000007E-2</v>
      </c>
      <c r="K3" s="206">
        <v>0.05</v>
      </c>
      <c r="L3" s="206">
        <v>0.08</v>
      </c>
      <c r="M3" s="206">
        <v>0.09</v>
      </c>
      <c r="N3" s="206">
        <v>0.09</v>
      </c>
      <c r="O3" s="206">
        <v>0.05</v>
      </c>
      <c r="P3" s="206">
        <v>2.16</v>
      </c>
      <c r="Q3" s="206">
        <v>0.22</v>
      </c>
      <c r="R3" s="206">
        <v>0.7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-0.57999999999999996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0.99</v>
      </c>
      <c r="D4" s="206">
        <v>0.16</v>
      </c>
      <c r="E4" s="206">
        <v>0</v>
      </c>
      <c r="F4" s="206">
        <v>0.39</v>
      </c>
      <c r="G4" s="206">
        <v>0.61</v>
      </c>
      <c r="H4" s="206">
        <v>0</v>
      </c>
      <c r="I4" s="206">
        <v>2.6</v>
      </c>
      <c r="J4" s="206">
        <v>7.0000000000000007E-2</v>
      </c>
      <c r="K4" s="206">
        <v>0.05</v>
      </c>
      <c r="L4" s="206">
        <v>0.08</v>
      </c>
      <c r="M4" s="206">
        <v>0.09</v>
      </c>
      <c r="N4" s="206">
        <v>0.09</v>
      </c>
      <c r="O4" s="206">
        <v>0.05</v>
      </c>
      <c r="P4" s="206">
        <v>2.16</v>
      </c>
      <c r="Q4" s="206">
        <v>0.22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-0.57999999999999996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0.99</v>
      </c>
      <c r="D5" s="206">
        <v>0.16</v>
      </c>
      <c r="E5" s="206">
        <v>0</v>
      </c>
      <c r="F5" s="206">
        <v>0.39</v>
      </c>
      <c r="G5" s="206">
        <v>0.61</v>
      </c>
      <c r="H5" s="206">
        <v>0</v>
      </c>
      <c r="I5" s="206">
        <v>2.6</v>
      </c>
      <c r="J5" s="206">
        <v>7.0000000000000007E-2</v>
      </c>
      <c r="K5" s="206">
        <v>0.05</v>
      </c>
      <c r="L5" s="206">
        <v>0.08</v>
      </c>
      <c r="M5" s="206">
        <v>0.09</v>
      </c>
      <c r="N5" s="206">
        <v>0.09</v>
      </c>
      <c r="O5" s="206">
        <v>0.05</v>
      </c>
      <c r="P5" s="206">
        <v>2.16</v>
      </c>
      <c r="Q5" s="206">
        <v>0.22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-0.57999999999999996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0.99</v>
      </c>
      <c r="D6" s="206">
        <v>0.16</v>
      </c>
      <c r="E6" s="206">
        <v>0</v>
      </c>
      <c r="F6" s="206">
        <v>0.39</v>
      </c>
      <c r="G6" s="206">
        <v>0.61</v>
      </c>
      <c r="H6" s="206">
        <v>0</v>
      </c>
      <c r="I6" s="206">
        <v>2.6</v>
      </c>
      <c r="J6" s="206">
        <v>7.0000000000000007E-2</v>
      </c>
      <c r="K6" s="206">
        <v>0.05</v>
      </c>
      <c r="L6" s="206">
        <v>0.08</v>
      </c>
      <c r="M6" s="206">
        <v>0.09</v>
      </c>
      <c r="N6" s="206">
        <v>0.09</v>
      </c>
      <c r="O6" s="206">
        <v>0.05</v>
      </c>
      <c r="P6" s="206">
        <v>2.16</v>
      </c>
      <c r="Q6" s="206">
        <v>0.22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-0.57999999999999996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0.99</v>
      </c>
      <c r="D7" s="206">
        <v>0.16</v>
      </c>
      <c r="E7" s="206">
        <v>0</v>
      </c>
      <c r="F7" s="206">
        <v>0.39</v>
      </c>
      <c r="G7" s="206">
        <v>0.61</v>
      </c>
      <c r="H7" s="206">
        <v>0</v>
      </c>
      <c r="I7" s="206">
        <v>2.6</v>
      </c>
      <c r="J7" s="206">
        <v>7.0000000000000007E-2</v>
      </c>
      <c r="K7" s="206">
        <v>0.05</v>
      </c>
      <c r="L7" s="206">
        <v>0.08</v>
      </c>
      <c r="M7" s="206">
        <v>0.09</v>
      </c>
      <c r="N7" s="206">
        <v>0.09</v>
      </c>
      <c r="O7" s="206">
        <v>0.05</v>
      </c>
      <c r="P7" s="206">
        <v>2.16</v>
      </c>
      <c r="Q7" s="206">
        <v>0.21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-0.57999999999999996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0.99</v>
      </c>
      <c r="D8" s="206">
        <v>0.16</v>
      </c>
      <c r="E8" s="206">
        <v>0</v>
      </c>
      <c r="F8" s="206">
        <v>0.39</v>
      </c>
      <c r="G8" s="206">
        <v>0.61</v>
      </c>
      <c r="H8" s="206">
        <v>0</v>
      </c>
      <c r="I8" s="206">
        <v>2.6</v>
      </c>
      <c r="J8" s="206">
        <v>7.0000000000000007E-2</v>
      </c>
      <c r="K8" s="206">
        <v>0.05</v>
      </c>
      <c r="L8" s="206">
        <v>0.08</v>
      </c>
      <c r="M8" s="206">
        <v>0.09</v>
      </c>
      <c r="N8" s="206">
        <v>0.09</v>
      </c>
      <c r="O8" s="206">
        <v>0.05</v>
      </c>
      <c r="P8" s="206">
        <v>2.16</v>
      </c>
      <c r="Q8" s="206">
        <v>0.2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-0.57999999999999996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0.99</v>
      </c>
      <c r="D9" s="206">
        <v>0.16</v>
      </c>
      <c r="E9" s="206">
        <v>0</v>
      </c>
      <c r="F9" s="206">
        <v>0.39</v>
      </c>
      <c r="G9" s="206">
        <v>0.61</v>
      </c>
      <c r="H9" s="206">
        <v>0</v>
      </c>
      <c r="I9" s="206">
        <v>2.6</v>
      </c>
      <c r="J9" s="206">
        <v>7.0000000000000007E-2</v>
      </c>
      <c r="K9" s="206">
        <v>0.05</v>
      </c>
      <c r="L9" s="206">
        <v>0.08</v>
      </c>
      <c r="M9" s="206">
        <v>0.09</v>
      </c>
      <c r="N9" s="206">
        <v>0.09</v>
      </c>
      <c r="O9" s="206">
        <v>0.05</v>
      </c>
      <c r="P9" s="206">
        <v>2.2999999999999998</v>
      </c>
      <c r="Q9" s="206">
        <v>0.2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-0.57999999999999996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0.99</v>
      </c>
      <c r="D10" s="206">
        <v>0.16</v>
      </c>
      <c r="E10" s="206">
        <v>0</v>
      </c>
      <c r="F10" s="206">
        <v>0.39</v>
      </c>
      <c r="G10" s="206">
        <v>0.61</v>
      </c>
      <c r="H10" s="206">
        <v>0</v>
      </c>
      <c r="I10" s="206">
        <v>2.6</v>
      </c>
      <c r="J10" s="206">
        <v>7.0000000000000007E-2</v>
      </c>
      <c r="K10" s="206">
        <v>0.05</v>
      </c>
      <c r="L10" s="206">
        <v>0.08</v>
      </c>
      <c r="M10" s="206">
        <v>0.09</v>
      </c>
      <c r="N10" s="206">
        <v>0.09</v>
      </c>
      <c r="O10" s="206">
        <v>0.05</v>
      </c>
      <c r="P10" s="206">
        <v>2.2999999999999998</v>
      </c>
      <c r="Q10" s="206">
        <v>0.2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-0.57999999999999996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</v>
      </c>
      <c r="D11" s="206">
        <v>0.16</v>
      </c>
      <c r="E11" s="206">
        <v>0</v>
      </c>
      <c r="F11" s="206">
        <v>0.39</v>
      </c>
      <c r="G11" s="206">
        <v>0.61</v>
      </c>
      <c r="H11" s="206">
        <v>0</v>
      </c>
      <c r="I11" s="206">
        <v>2.6</v>
      </c>
      <c r="J11" s="206">
        <v>7.0000000000000007E-2</v>
      </c>
      <c r="K11" s="206">
        <v>0.05</v>
      </c>
      <c r="L11" s="206">
        <v>0.08</v>
      </c>
      <c r="M11" s="206">
        <v>0.09</v>
      </c>
      <c r="N11" s="206">
        <v>0.09</v>
      </c>
      <c r="O11" s="206">
        <v>0.05</v>
      </c>
      <c r="P11" s="206">
        <v>2.2999999999999998</v>
      </c>
      <c r="Q11" s="206">
        <v>0.2</v>
      </c>
      <c r="R11" s="206">
        <v>0.6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-0.57999999999999996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</v>
      </c>
      <c r="D12" s="206">
        <v>0.16</v>
      </c>
      <c r="E12" s="206">
        <v>0</v>
      </c>
      <c r="F12" s="206">
        <v>0.39</v>
      </c>
      <c r="G12" s="206">
        <v>0.61</v>
      </c>
      <c r="H12" s="206">
        <v>0</v>
      </c>
      <c r="I12" s="206">
        <v>2.6</v>
      </c>
      <c r="J12" s="206">
        <v>7.0000000000000007E-2</v>
      </c>
      <c r="K12" s="206">
        <v>0.05</v>
      </c>
      <c r="L12" s="206">
        <v>0.08</v>
      </c>
      <c r="M12" s="206">
        <v>0.09</v>
      </c>
      <c r="N12" s="206">
        <v>0.09</v>
      </c>
      <c r="O12" s="206">
        <v>0.05</v>
      </c>
      <c r="P12" s="206">
        <v>2.2999999999999998</v>
      </c>
      <c r="Q12" s="206">
        <v>0.2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-0.57999999999999996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</v>
      </c>
      <c r="D13" s="206">
        <v>0.16</v>
      </c>
      <c r="E13" s="206">
        <v>0</v>
      </c>
      <c r="F13" s="206">
        <v>0.39</v>
      </c>
      <c r="G13" s="206">
        <v>0.61</v>
      </c>
      <c r="H13" s="206">
        <v>0</v>
      </c>
      <c r="I13" s="206">
        <v>2.6</v>
      </c>
      <c r="J13" s="206">
        <v>7.0000000000000007E-2</v>
      </c>
      <c r="K13" s="206">
        <v>0.05</v>
      </c>
      <c r="L13" s="206">
        <v>0.08</v>
      </c>
      <c r="M13" s="206">
        <v>0.09</v>
      </c>
      <c r="N13" s="206">
        <v>0.09</v>
      </c>
      <c r="O13" s="206">
        <v>0.05</v>
      </c>
      <c r="P13" s="206">
        <v>2.2999999999999998</v>
      </c>
      <c r="Q13" s="206">
        <v>0.2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-0.57999999999999996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</v>
      </c>
      <c r="D14" s="206">
        <v>0.16</v>
      </c>
      <c r="E14" s="206">
        <v>0</v>
      </c>
      <c r="F14" s="206">
        <v>0.39</v>
      </c>
      <c r="G14" s="206">
        <v>0.61</v>
      </c>
      <c r="H14" s="206">
        <v>0</v>
      </c>
      <c r="I14" s="206">
        <v>2.6</v>
      </c>
      <c r="J14" s="206">
        <v>7.0000000000000007E-2</v>
      </c>
      <c r="K14" s="206">
        <v>0.05</v>
      </c>
      <c r="L14" s="206">
        <v>0.08</v>
      </c>
      <c r="M14" s="206">
        <v>0.09</v>
      </c>
      <c r="N14" s="206">
        <v>0.09</v>
      </c>
      <c r="O14" s="206">
        <v>0.05</v>
      </c>
      <c r="P14" s="206">
        <v>2.2999999999999998</v>
      </c>
      <c r="Q14" s="206">
        <v>0.2</v>
      </c>
      <c r="R14" s="206">
        <v>0.59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-0.57999999999999996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</v>
      </c>
      <c r="D15" s="206">
        <v>0.16</v>
      </c>
      <c r="E15" s="206">
        <v>0</v>
      </c>
      <c r="F15" s="206">
        <v>0.39</v>
      </c>
      <c r="G15" s="206">
        <v>0.61</v>
      </c>
      <c r="H15" s="206">
        <v>0</v>
      </c>
      <c r="I15" s="206">
        <v>2.6</v>
      </c>
      <c r="J15" s="206">
        <v>7.0000000000000007E-2</v>
      </c>
      <c r="K15" s="206">
        <v>0.05</v>
      </c>
      <c r="L15" s="206">
        <v>0.08</v>
      </c>
      <c r="M15" s="206">
        <v>0.09</v>
      </c>
      <c r="N15" s="206">
        <v>0.09</v>
      </c>
      <c r="O15" s="206">
        <v>0.05</v>
      </c>
      <c r="P15" s="206">
        <v>2.2999999999999998</v>
      </c>
      <c r="Q15" s="206">
        <v>0.2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-0.57999999999999996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</v>
      </c>
      <c r="D16" s="206">
        <v>0.16</v>
      </c>
      <c r="E16" s="206">
        <v>0</v>
      </c>
      <c r="F16" s="206">
        <v>0.39</v>
      </c>
      <c r="G16" s="206">
        <v>0.61</v>
      </c>
      <c r="H16" s="206">
        <v>0</v>
      </c>
      <c r="I16" s="206">
        <v>2.6</v>
      </c>
      <c r="J16" s="206">
        <v>7.0000000000000007E-2</v>
      </c>
      <c r="K16" s="206">
        <v>0.05</v>
      </c>
      <c r="L16" s="206">
        <v>0.08</v>
      </c>
      <c r="M16" s="206">
        <v>0.09</v>
      </c>
      <c r="N16" s="206">
        <v>0.09</v>
      </c>
      <c r="O16" s="206">
        <v>0.05</v>
      </c>
      <c r="P16" s="206">
        <v>2.2999999999999998</v>
      </c>
      <c r="Q16" s="206">
        <v>0.2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-0.57999999999999996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</v>
      </c>
      <c r="D17" s="206">
        <v>0.16</v>
      </c>
      <c r="E17" s="206">
        <v>0</v>
      </c>
      <c r="F17" s="206">
        <v>0.39</v>
      </c>
      <c r="G17" s="206">
        <v>0.61</v>
      </c>
      <c r="H17" s="206">
        <v>0</v>
      </c>
      <c r="I17" s="206">
        <v>2.6</v>
      </c>
      <c r="J17" s="206">
        <v>7.0000000000000007E-2</v>
      </c>
      <c r="K17" s="206">
        <v>0.05</v>
      </c>
      <c r="L17" s="206">
        <v>0.08</v>
      </c>
      <c r="M17" s="206">
        <v>0.09</v>
      </c>
      <c r="N17" s="206">
        <v>0.09</v>
      </c>
      <c r="O17" s="206">
        <v>0.05</v>
      </c>
      <c r="P17" s="206">
        <v>2.2999999999999998</v>
      </c>
      <c r="Q17" s="206">
        <v>0.2</v>
      </c>
      <c r="R17" s="206">
        <v>0.62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-0.57999999999999996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</v>
      </c>
      <c r="D18" s="206">
        <v>0.16</v>
      </c>
      <c r="E18" s="206">
        <v>0</v>
      </c>
      <c r="F18" s="206">
        <v>0.39</v>
      </c>
      <c r="G18" s="206">
        <v>0.61</v>
      </c>
      <c r="H18" s="206">
        <v>0</v>
      </c>
      <c r="I18" s="206">
        <v>2.6</v>
      </c>
      <c r="J18" s="206">
        <v>7.0000000000000007E-2</v>
      </c>
      <c r="K18" s="206">
        <v>0.05</v>
      </c>
      <c r="L18" s="206">
        <v>0.08</v>
      </c>
      <c r="M18" s="206">
        <v>0.09</v>
      </c>
      <c r="N18" s="206">
        <v>0.09</v>
      </c>
      <c r="O18" s="206">
        <v>0.05</v>
      </c>
      <c r="P18" s="206">
        <v>2.2999999999999998</v>
      </c>
      <c r="Q18" s="206">
        <v>0.2</v>
      </c>
      <c r="R18" s="206">
        <v>0.62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0.05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-0.57999999999999996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</v>
      </c>
      <c r="D19" s="206">
        <v>0.16</v>
      </c>
      <c r="E19" s="206">
        <v>0</v>
      </c>
      <c r="F19" s="206">
        <v>0.39</v>
      </c>
      <c r="G19" s="206">
        <v>0.61</v>
      </c>
      <c r="H19" s="206">
        <v>0</v>
      </c>
      <c r="I19" s="206">
        <v>2.6</v>
      </c>
      <c r="J19" s="206">
        <v>7.0000000000000007E-2</v>
      </c>
      <c r="K19" s="206">
        <v>0.05</v>
      </c>
      <c r="L19" s="206">
        <v>0.08</v>
      </c>
      <c r="M19" s="206">
        <v>0.09</v>
      </c>
      <c r="N19" s="206">
        <v>0.09</v>
      </c>
      <c r="O19" s="206">
        <v>0.05</v>
      </c>
      <c r="P19" s="206">
        <v>2.2999999999999998</v>
      </c>
      <c r="Q19" s="206">
        <v>0.2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0.05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-0.57999999999999996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</v>
      </c>
      <c r="D20" s="206">
        <v>0.16</v>
      </c>
      <c r="E20" s="206">
        <v>0</v>
      </c>
      <c r="F20" s="206">
        <v>0.39</v>
      </c>
      <c r="G20" s="206">
        <v>0.61</v>
      </c>
      <c r="H20" s="206">
        <v>0</v>
      </c>
      <c r="I20" s="206">
        <v>2.6</v>
      </c>
      <c r="J20" s="206">
        <v>7.0000000000000007E-2</v>
      </c>
      <c r="K20" s="206">
        <v>0.05</v>
      </c>
      <c r="L20" s="206">
        <v>0.08</v>
      </c>
      <c r="M20" s="206">
        <v>0.09</v>
      </c>
      <c r="N20" s="206">
        <v>0.09</v>
      </c>
      <c r="O20" s="206">
        <v>0.05</v>
      </c>
      <c r="P20" s="206">
        <v>2.2999999999999998</v>
      </c>
      <c r="Q20" s="206">
        <v>0.2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0.05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-0.57999999999999996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</v>
      </c>
      <c r="D21" s="206">
        <v>0.16</v>
      </c>
      <c r="E21" s="206">
        <v>0</v>
      </c>
      <c r="F21" s="206">
        <v>0.39</v>
      </c>
      <c r="G21" s="206">
        <v>0.61</v>
      </c>
      <c r="H21" s="206">
        <v>0</v>
      </c>
      <c r="I21" s="206">
        <v>2.6</v>
      </c>
      <c r="J21" s="206">
        <v>7.0000000000000007E-2</v>
      </c>
      <c r="K21" s="206">
        <v>0.05</v>
      </c>
      <c r="L21" s="206">
        <v>0.08</v>
      </c>
      <c r="M21" s="206">
        <v>0.09</v>
      </c>
      <c r="N21" s="206">
        <v>0.09</v>
      </c>
      <c r="O21" s="206">
        <v>0.05</v>
      </c>
      <c r="P21" s="206">
        <v>2.2999999999999998</v>
      </c>
      <c r="Q21" s="206">
        <v>0.2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0.05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-0.57999999999999996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</v>
      </c>
      <c r="D22" s="206">
        <v>0.16</v>
      </c>
      <c r="E22" s="206">
        <v>0</v>
      </c>
      <c r="F22" s="206">
        <v>0.39</v>
      </c>
      <c r="G22" s="206">
        <v>0.61</v>
      </c>
      <c r="H22" s="206">
        <v>0</v>
      </c>
      <c r="I22" s="206">
        <v>2.6</v>
      </c>
      <c r="J22" s="206">
        <v>7.0000000000000007E-2</v>
      </c>
      <c r="K22" s="206">
        <v>0.05</v>
      </c>
      <c r="L22" s="206">
        <v>0.08</v>
      </c>
      <c r="M22" s="206">
        <v>0.09</v>
      </c>
      <c r="N22" s="206">
        <v>0.09</v>
      </c>
      <c r="O22" s="206">
        <v>0.05</v>
      </c>
      <c r="P22" s="206">
        <v>2.2999999999999998</v>
      </c>
      <c r="Q22" s="206">
        <v>0.2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-0.57999999999999996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</v>
      </c>
      <c r="D23" s="206">
        <v>0.16</v>
      </c>
      <c r="E23" s="206">
        <v>0</v>
      </c>
      <c r="F23" s="206">
        <v>0.39</v>
      </c>
      <c r="G23" s="206">
        <v>0.61</v>
      </c>
      <c r="H23" s="206">
        <v>0</v>
      </c>
      <c r="I23" s="206">
        <v>2.6</v>
      </c>
      <c r="J23" s="206">
        <v>7.0000000000000007E-2</v>
      </c>
      <c r="K23" s="206">
        <v>0.06</v>
      </c>
      <c r="L23" s="206">
        <v>0.08</v>
      </c>
      <c r="M23" s="206">
        <v>0.09</v>
      </c>
      <c r="N23" s="206">
        <v>0.09</v>
      </c>
      <c r="O23" s="206">
        <v>0.05</v>
      </c>
      <c r="P23" s="206">
        <v>2.2999999999999998</v>
      </c>
      <c r="Q23" s="206">
        <v>0.2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-0.57999999999999996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</v>
      </c>
      <c r="D24" s="206">
        <v>0.16</v>
      </c>
      <c r="E24" s="206">
        <v>0</v>
      </c>
      <c r="F24" s="206">
        <v>0.39</v>
      </c>
      <c r="G24" s="206">
        <v>0.61</v>
      </c>
      <c r="H24" s="206">
        <v>0</v>
      </c>
      <c r="I24" s="206">
        <v>2.6</v>
      </c>
      <c r="J24" s="206">
        <v>7.0000000000000007E-2</v>
      </c>
      <c r="K24" s="206">
        <v>0.06</v>
      </c>
      <c r="L24" s="206">
        <v>0.08</v>
      </c>
      <c r="M24" s="206">
        <v>0.09</v>
      </c>
      <c r="N24" s="206">
        <v>0.09</v>
      </c>
      <c r="O24" s="206">
        <v>0.05</v>
      </c>
      <c r="P24" s="206">
        <v>2.2999999999999998</v>
      </c>
      <c r="Q24" s="206">
        <v>0.2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-0.57999999999999996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</v>
      </c>
      <c r="D25" s="206">
        <v>0.16</v>
      </c>
      <c r="E25" s="206">
        <v>0</v>
      </c>
      <c r="F25" s="206">
        <v>0.39</v>
      </c>
      <c r="G25" s="206">
        <v>0.61</v>
      </c>
      <c r="H25" s="206">
        <v>0</v>
      </c>
      <c r="I25" s="206">
        <v>2.6</v>
      </c>
      <c r="J25" s="206">
        <v>7.0000000000000007E-2</v>
      </c>
      <c r="K25" s="206">
        <v>1.31</v>
      </c>
      <c r="L25" s="206">
        <v>0.08</v>
      </c>
      <c r="M25" s="206">
        <v>0.09</v>
      </c>
      <c r="N25" s="206">
        <v>0.09</v>
      </c>
      <c r="O25" s="206">
        <v>0.05</v>
      </c>
      <c r="P25" s="206">
        <v>2.2999999999999998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-0.57999999999999996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</v>
      </c>
      <c r="D26" s="206">
        <v>0.16</v>
      </c>
      <c r="E26" s="206">
        <v>0</v>
      </c>
      <c r="F26" s="206">
        <v>0.39</v>
      </c>
      <c r="G26" s="206">
        <v>0.61</v>
      </c>
      <c r="H26" s="206">
        <v>0</v>
      </c>
      <c r="I26" s="206">
        <v>2.6</v>
      </c>
      <c r="J26" s="206">
        <v>7.0000000000000007E-2</v>
      </c>
      <c r="K26" s="206">
        <v>1.31</v>
      </c>
      <c r="L26" s="206">
        <v>0.08</v>
      </c>
      <c r="M26" s="206">
        <v>0.09</v>
      </c>
      <c r="N26" s="206">
        <v>0.09</v>
      </c>
      <c r="O26" s="206">
        <v>0.05</v>
      </c>
      <c r="P26" s="206">
        <v>2.2999999999999998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-0.57999999999999996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</v>
      </c>
      <c r="D27" s="206">
        <v>0.16</v>
      </c>
      <c r="E27" s="206">
        <v>0</v>
      </c>
      <c r="F27" s="206">
        <v>0.39</v>
      </c>
      <c r="G27" s="206">
        <v>0.61</v>
      </c>
      <c r="H27" s="206">
        <v>0</v>
      </c>
      <c r="I27" s="206">
        <v>2.6</v>
      </c>
      <c r="J27" s="206">
        <v>7.0000000000000007E-2</v>
      </c>
      <c r="K27" s="206">
        <v>1.31</v>
      </c>
      <c r="L27" s="206">
        <v>0.08</v>
      </c>
      <c r="M27" s="206">
        <v>0.09</v>
      </c>
      <c r="N27" s="206">
        <v>0.09</v>
      </c>
      <c r="O27" s="206">
        <v>0.05</v>
      </c>
      <c r="P27" s="206">
        <v>2.2999999999999998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-0.57999999999999996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</v>
      </c>
      <c r="D28" s="206">
        <v>0.16</v>
      </c>
      <c r="E28" s="206">
        <v>0</v>
      </c>
      <c r="F28" s="206">
        <v>0.39</v>
      </c>
      <c r="G28" s="206">
        <v>0.61</v>
      </c>
      <c r="H28" s="206">
        <v>0</v>
      </c>
      <c r="I28" s="206">
        <v>2.6</v>
      </c>
      <c r="J28" s="206">
        <v>7.0000000000000007E-2</v>
      </c>
      <c r="K28" s="206">
        <v>1.31</v>
      </c>
      <c r="L28" s="206">
        <v>0.08</v>
      </c>
      <c r="M28" s="206">
        <v>0.09</v>
      </c>
      <c r="N28" s="206">
        <v>0.09</v>
      </c>
      <c r="O28" s="206">
        <v>0.05</v>
      </c>
      <c r="P28" s="206">
        <v>2.2999999999999998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-0.57999999999999996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</v>
      </c>
      <c r="D29" s="206">
        <v>0.16</v>
      </c>
      <c r="E29" s="206">
        <v>0</v>
      </c>
      <c r="F29" s="206">
        <v>0.39</v>
      </c>
      <c r="G29" s="206">
        <v>0.61</v>
      </c>
      <c r="H29" s="206">
        <v>0</v>
      </c>
      <c r="I29" s="206">
        <v>2.6</v>
      </c>
      <c r="J29" s="206">
        <v>7.0000000000000007E-2</v>
      </c>
      <c r="K29" s="206">
        <v>1.31</v>
      </c>
      <c r="L29" s="206">
        <v>0.08</v>
      </c>
      <c r="M29" s="206">
        <v>0.09</v>
      </c>
      <c r="N29" s="206">
        <v>0.09</v>
      </c>
      <c r="O29" s="206">
        <v>0.05</v>
      </c>
      <c r="P29" s="206">
        <v>2.2999999999999998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-0.57999999999999996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</v>
      </c>
      <c r="D30" s="206">
        <v>0.16</v>
      </c>
      <c r="E30" s="206">
        <v>0</v>
      </c>
      <c r="F30" s="206">
        <v>0.39</v>
      </c>
      <c r="G30" s="206">
        <v>0.61</v>
      </c>
      <c r="H30" s="206">
        <v>0</v>
      </c>
      <c r="I30" s="206">
        <v>2.6</v>
      </c>
      <c r="J30" s="206">
        <v>7.0000000000000007E-2</v>
      </c>
      <c r="K30" s="206">
        <v>1.31</v>
      </c>
      <c r="L30" s="206">
        <v>0.08</v>
      </c>
      <c r="M30" s="206">
        <v>0.09</v>
      </c>
      <c r="N30" s="206">
        <v>0.09</v>
      </c>
      <c r="O30" s="206">
        <v>0.05</v>
      </c>
      <c r="P30" s="206">
        <v>2.2999999999999998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-0.57999999999999996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</v>
      </c>
      <c r="D31" s="206">
        <v>0.16</v>
      </c>
      <c r="E31" s="206">
        <v>0</v>
      </c>
      <c r="F31" s="206">
        <v>0.39</v>
      </c>
      <c r="G31" s="206">
        <v>0.61</v>
      </c>
      <c r="H31" s="206">
        <v>0</v>
      </c>
      <c r="I31" s="206">
        <v>2.6</v>
      </c>
      <c r="J31" s="206">
        <v>7.0000000000000007E-2</v>
      </c>
      <c r="K31" s="206">
        <v>1.31</v>
      </c>
      <c r="L31" s="206">
        <v>0.08</v>
      </c>
      <c r="M31" s="206">
        <v>0.09</v>
      </c>
      <c r="N31" s="206">
        <v>0.09</v>
      </c>
      <c r="O31" s="206">
        <v>0.05</v>
      </c>
      <c r="P31" s="206">
        <v>2.2999999999999998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-0.57999999999999996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</v>
      </c>
      <c r="D32" s="206">
        <v>0.16</v>
      </c>
      <c r="E32" s="206">
        <v>0</v>
      </c>
      <c r="F32" s="206">
        <v>0.39</v>
      </c>
      <c r="G32" s="206">
        <v>0.61</v>
      </c>
      <c r="H32" s="206">
        <v>0</v>
      </c>
      <c r="I32" s="206">
        <v>2.6</v>
      </c>
      <c r="J32" s="206">
        <v>7.0000000000000007E-2</v>
      </c>
      <c r="K32" s="206">
        <v>1.31</v>
      </c>
      <c r="L32" s="206">
        <v>0.08</v>
      </c>
      <c r="M32" s="206">
        <v>0.09</v>
      </c>
      <c r="N32" s="206">
        <v>0.09</v>
      </c>
      <c r="O32" s="206">
        <v>0.05</v>
      </c>
      <c r="P32" s="206">
        <v>2.2999999999999998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-0.57999999999999996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</v>
      </c>
      <c r="D33" s="206">
        <v>0.16</v>
      </c>
      <c r="E33" s="206">
        <v>0</v>
      </c>
      <c r="F33" s="206">
        <v>0.39</v>
      </c>
      <c r="G33" s="206">
        <v>0.61</v>
      </c>
      <c r="H33" s="206">
        <v>0</v>
      </c>
      <c r="I33" s="206">
        <v>2.6</v>
      </c>
      <c r="J33" s="206">
        <v>7.0000000000000007E-2</v>
      </c>
      <c r="K33" s="206">
        <v>1.31</v>
      </c>
      <c r="L33" s="206">
        <v>0.08</v>
      </c>
      <c r="M33" s="206">
        <v>0.09</v>
      </c>
      <c r="N33" s="206">
        <v>0.09</v>
      </c>
      <c r="O33" s="206">
        <v>0.05</v>
      </c>
      <c r="P33" s="206">
        <v>2.2999999999999998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-0.57999999999999996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</v>
      </c>
      <c r="D34" s="206">
        <v>0.16</v>
      </c>
      <c r="E34" s="206">
        <v>0</v>
      </c>
      <c r="F34" s="206">
        <v>0.39</v>
      </c>
      <c r="G34" s="206">
        <v>0.61</v>
      </c>
      <c r="H34" s="206">
        <v>0</v>
      </c>
      <c r="I34" s="206">
        <v>2.6</v>
      </c>
      <c r="J34" s="206">
        <v>7.0000000000000007E-2</v>
      </c>
      <c r="K34" s="206">
        <v>1.31</v>
      </c>
      <c r="L34" s="206">
        <v>0.08</v>
      </c>
      <c r="M34" s="206">
        <v>0.09</v>
      </c>
      <c r="N34" s="206">
        <v>0.09</v>
      </c>
      <c r="O34" s="206">
        <v>0.05</v>
      </c>
      <c r="P34" s="206">
        <v>2.2999999999999998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-0.57999999999999996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0.99</v>
      </c>
      <c r="D35" s="206">
        <v>0.16</v>
      </c>
      <c r="E35" s="206">
        <v>0</v>
      </c>
      <c r="F35" s="206">
        <v>0.39</v>
      </c>
      <c r="G35" s="206">
        <v>0.61</v>
      </c>
      <c r="H35" s="206">
        <v>0</v>
      </c>
      <c r="I35" s="206">
        <v>2.57</v>
      </c>
      <c r="J35" s="206">
        <v>7.0000000000000007E-2</v>
      </c>
      <c r="K35" s="206">
        <v>1.31</v>
      </c>
      <c r="L35" s="206">
        <v>0.08</v>
      </c>
      <c r="M35" s="206">
        <v>0.09</v>
      </c>
      <c r="N35" s="206">
        <v>0.09</v>
      </c>
      <c r="O35" s="206">
        <v>0.05</v>
      </c>
      <c r="P35" s="206">
        <v>2.2999999999999998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-0.57999999999999996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0.99</v>
      </c>
      <c r="D36" s="206">
        <v>0.16</v>
      </c>
      <c r="E36" s="206">
        <v>0</v>
      </c>
      <c r="F36" s="206">
        <v>0.39</v>
      </c>
      <c r="G36" s="206">
        <v>0.61</v>
      </c>
      <c r="H36" s="206">
        <v>0</v>
      </c>
      <c r="I36" s="206">
        <v>2.57</v>
      </c>
      <c r="J36" s="206">
        <v>7.0000000000000007E-2</v>
      </c>
      <c r="K36" s="206">
        <v>1.31</v>
      </c>
      <c r="L36" s="206">
        <v>0.08</v>
      </c>
      <c r="M36" s="206">
        <v>0.09</v>
      </c>
      <c r="N36" s="206">
        <v>0.09</v>
      </c>
      <c r="O36" s="206">
        <v>0.05</v>
      </c>
      <c r="P36" s="206">
        <v>2.2999999999999998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-0.57999999999999996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0.99</v>
      </c>
      <c r="D37" s="206">
        <v>0.16</v>
      </c>
      <c r="E37" s="206">
        <v>0</v>
      </c>
      <c r="F37" s="206">
        <v>0.39</v>
      </c>
      <c r="G37" s="206">
        <v>0.61</v>
      </c>
      <c r="H37" s="206">
        <v>0</v>
      </c>
      <c r="I37" s="206">
        <v>2.57</v>
      </c>
      <c r="J37" s="206">
        <v>7.0000000000000007E-2</v>
      </c>
      <c r="K37" s="206">
        <v>1.31</v>
      </c>
      <c r="L37" s="206">
        <v>0.08</v>
      </c>
      <c r="M37" s="206">
        <v>0.09</v>
      </c>
      <c r="N37" s="206">
        <v>0.09</v>
      </c>
      <c r="O37" s="206">
        <v>0.05</v>
      </c>
      <c r="P37" s="206">
        <v>2.2999999999999998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-0.57999999999999996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0.99</v>
      </c>
      <c r="D38" s="206">
        <v>0.16</v>
      </c>
      <c r="E38" s="206">
        <v>0</v>
      </c>
      <c r="F38" s="206">
        <v>0.39</v>
      </c>
      <c r="G38" s="206">
        <v>0.61</v>
      </c>
      <c r="H38" s="206">
        <v>0</v>
      </c>
      <c r="I38" s="206">
        <v>2.57</v>
      </c>
      <c r="J38" s="206">
        <v>7.0000000000000007E-2</v>
      </c>
      <c r="K38" s="206">
        <v>1.31</v>
      </c>
      <c r="L38" s="206">
        <v>0.08</v>
      </c>
      <c r="M38" s="206">
        <v>0.09</v>
      </c>
      <c r="N38" s="206">
        <v>0.09</v>
      </c>
      <c r="O38" s="206">
        <v>0.05</v>
      </c>
      <c r="P38" s="206">
        <v>2.2999999999999998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-0.57999999999999996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0.99</v>
      </c>
      <c r="D39" s="206">
        <v>0.16</v>
      </c>
      <c r="E39" s="206">
        <v>0</v>
      </c>
      <c r="F39" s="206">
        <v>0.39</v>
      </c>
      <c r="G39" s="206">
        <v>0.61</v>
      </c>
      <c r="H39" s="206">
        <v>0</v>
      </c>
      <c r="I39" s="206">
        <v>2.57</v>
      </c>
      <c r="J39" s="206">
        <v>7.0000000000000007E-2</v>
      </c>
      <c r="K39" s="206">
        <v>1.31</v>
      </c>
      <c r="L39" s="206">
        <v>0.28000000000000003</v>
      </c>
      <c r="M39" s="206">
        <v>0.09</v>
      </c>
      <c r="N39" s="206">
        <v>0.09</v>
      </c>
      <c r="O39" s="206">
        <v>0.05</v>
      </c>
      <c r="P39" s="206">
        <v>2.2999999999999998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-0.57999999999999996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0.99</v>
      </c>
      <c r="D40" s="206">
        <v>0.16</v>
      </c>
      <c r="E40" s="206">
        <v>0</v>
      </c>
      <c r="F40" s="206">
        <v>0.39</v>
      </c>
      <c r="G40" s="206">
        <v>0.61</v>
      </c>
      <c r="H40" s="206">
        <v>0</v>
      </c>
      <c r="I40" s="206">
        <v>2.57</v>
      </c>
      <c r="J40" s="206">
        <v>7.0000000000000007E-2</v>
      </c>
      <c r="K40" s="206">
        <v>1.31</v>
      </c>
      <c r="L40" s="206">
        <v>0.39</v>
      </c>
      <c r="M40" s="206">
        <v>0.09</v>
      </c>
      <c r="N40" s="206">
        <v>0.09</v>
      </c>
      <c r="O40" s="206">
        <v>0.05</v>
      </c>
      <c r="P40" s="206">
        <v>2.2999999999999998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-0.57999999999999996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0.99</v>
      </c>
      <c r="D41" s="206">
        <v>0.16</v>
      </c>
      <c r="E41" s="206">
        <v>0</v>
      </c>
      <c r="F41" s="206">
        <v>0.39</v>
      </c>
      <c r="G41" s="206">
        <v>0.61</v>
      </c>
      <c r="H41" s="206">
        <v>0</v>
      </c>
      <c r="I41" s="206">
        <v>2.57</v>
      </c>
      <c r="J41" s="206">
        <v>7.0000000000000007E-2</v>
      </c>
      <c r="K41" s="206">
        <v>1.31</v>
      </c>
      <c r="L41" s="206">
        <v>0.56000000000000005</v>
      </c>
      <c r="M41" s="206">
        <v>0.09</v>
      </c>
      <c r="N41" s="206">
        <v>0.09</v>
      </c>
      <c r="O41" s="206">
        <v>0.05</v>
      </c>
      <c r="P41" s="206">
        <v>2.2999999999999998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-0.57999999999999996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0.99</v>
      </c>
      <c r="D42" s="206">
        <v>0.16</v>
      </c>
      <c r="E42" s="206">
        <v>0</v>
      </c>
      <c r="F42" s="206">
        <v>0.39</v>
      </c>
      <c r="G42" s="206">
        <v>0.61</v>
      </c>
      <c r="H42" s="206">
        <v>0</v>
      </c>
      <c r="I42" s="206">
        <v>2.57</v>
      </c>
      <c r="J42" s="206">
        <v>7.0000000000000007E-2</v>
      </c>
      <c r="K42" s="206">
        <v>1.31</v>
      </c>
      <c r="L42" s="206">
        <v>0.62</v>
      </c>
      <c r="M42" s="206">
        <v>0.09</v>
      </c>
      <c r="N42" s="206">
        <v>0.09</v>
      </c>
      <c r="O42" s="206">
        <v>0.05</v>
      </c>
      <c r="P42" s="206">
        <v>2.2999999999999998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-0.57999999999999996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0.99</v>
      </c>
      <c r="D43" s="206">
        <v>0.16</v>
      </c>
      <c r="E43" s="206">
        <v>0</v>
      </c>
      <c r="F43" s="206">
        <v>0.39</v>
      </c>
      <c r="G43" s="206">
        <v>0.61</v>
      </c>
      <c r="H43" s="206">
        <v>0</v>
      </c>
      <c r="I43" s="206">
        <v>2.57</v>
      </c>
      <c r="J43" s="206">
        <v>7.0000000000000007E-2</v>
      </c>
      <c r="K43" s="206">
        <v>1.31</v>
      </c>
      <c r="L43" s="206">
        <v>0.64</v>
      </c>
      <c r="M43" s="206">
        <v>0.09</v>
      </c>
      <c r="N43" s="206">
        <v>0.09</v>
      </c>
      <c r="O43" s="206">
        <v>0.05</v>
      </c>
      <c r="P43" s="206">
        <v>2.2999999999999998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-0.57999999999999996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0.99</v>
      </c>
      <c r="D44" s="206">
        <v>0.16</v>
      </c>
      <c r="E44" s="206">
        <v>0</v>
      </c>
      <c r="F44" s="206">
        <v>0.39</v>
      </c>
      <c r="G44" s="206">
        <v>0.61</v>
      </c>
      <c r="H44" s="206">
        <v>0</v>
      </c>
      <c r="I44" s="206">
        <v>2.57</v>
      </c>
      <c r="J44" s="206">
        <v>7.0000000000000007E-2</v>
      </c>
      <c r="K44" s="206">
        <v>1.31</v>
      </c>
      <c r="L44" s="206">
        <v>0.57999999999999996</v>
      </c>
      <c r="M44" s="206">
        <v>0.09</v>
      </c>
      <c r="N44" s="206">
        <v>0.09</v>
      </c>
      <c r="O44" s="206">
        <v>0.05</v>
      </c>
      <c r="P44" s="206">
        <v>2.2999999999999998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-0.57999999999999996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0.99</v>
      </c>
      <c r="D45" s="206">
        <v>0.16</v>
      </c>
      <c r="E45" s="206">
        <v>0</v>
      </c>
      <c r="F45" s="206">
        <v>0.39</v>
      </c>
      <c r="G45" s="206">
        <v>0.61</v>
      </c>
      <c r="H45" s="206">
        <v>0</v>
      </c>
      <c r="I45" s="206">
        <v>2.57</v>
      </c>
      <c r="J45" s="206">
        <v>7.0000000000000007E-2</v>
      </c>
      <c r="K45" s="206">
        <v>1.31</v>
      </c>
      <c r="L45" s="206">
        <v>0.56999999999999995</v>
      </c>
      <c r="M45" s="206">
        <v>0.09</v>
      </c>
      <c r="N45" s="206">
        <v>0.09</v>
      </c>
      <c r="O45" s="206">
        <v>0.05</v>
      </c>
      <c r="P45" s="206">
        <v>2.2999999999999998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-0.57999999999999996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0.99</v>
      </c>
      <c r="D46" s="206">
        <v>0.16</v>
      </c>
      <c r="E46" s="206">
        <v>0</v>
      </c>
      <c r="F46" s="206">
        <v>0.39</v>
      </c>
      <c r="G46" s="206">
        <v>0.61</v>
      </c>
      <c r="H46" s="206">
        <v>0</v>
      </c>
      <c r="I46" s="206">
        <v>2.57</v>
      </c>
      <c r="J46" s="206">
        <v>7.0000000000000007E-2</v>
      </c>
      <c r="K46" s="206">
        <v>1.31</v>
      </c>
      <c r="L46" s="206">
        <v>0.56999999999999995</v>
      </c>
      <c r="M46" s="206">
        <v>0.09</v>
      </c>
      <c r="N46" s="206">
        <v>0.09</v>
      </c>
      <c r="O46" s="206">
        <v>0.05</v>
      </c>
      <c r="P46" s="206">
        <v>2.2999999999999998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-0.57999999999999996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0.99</v>
      </c>
      <c r="D47" s="206">
        <v>0.16</v>
      </c>
      <c r="E47" s="206">
        <v>0</v>
      </c>
      <c r="F47" s="206">
        <v>0.39</v>
      </c>
      <c r="G47" s="206">
        <v>0.61</v>
      </c>
      <c r="H47" s="206">
        <v>0</v>
      </c>
      <c r="I47" s="206">
        <v>2.57</v>
      </c>
      <c r="J47" s="206">
        <v>7.0000000000000007E-2</v>
      </c>
      <c r="K47" s="206">
        <v>1.31</v>
      </c>
      <c r="L47" s="206">
        <v>0.51</v>
      </c>
      <c r="M47" s="206">
        <v>0.09</v>
      </c>
      <c r="N47" s="206">
        <v>0.09</v>
      </c>
      <c r="O47" s="206">
        <v>0.05</v>
      </c>
      <c r="P47" s="206">
        <v>2.2999999999999998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-0.57999999999999996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0.99</v>
      </c>
      <c r="D48" s="206">
        <v>0.16</v>
      </c>
      <c r="E48" s="206">
        <v>0</v>
      </c>
      <c r="F48" s="206">
        <v>0.39</v>
      </c>
      <c r="G48" s="206">
        <v>0.61</v>
      </c>
      <c r="H48" s="206">
        <v>0</v>
      </c>
      <c r="I48" s="206">
        <v>2.57</v>
      </c>
      <c r="J48" s="206">
        <v>7.0000000000000007E-2</v>
      </c>
      <c r="K48" s="206">
        <v>1.31</v>
      </c>
      <c r="L48" s="206">
        <v>0.5</v>
      </c>
      <c r="M48" s="206">
        <v>0.09</v>
      </c>
      <c r="N48" s="206">
        <v>0.09</v>
      </c>
      <c r="O48" s="206">
        <v>0.05</v>
      </c>
      <c r="P48" s="206">
        <v>2.2999999999999998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-0.57999999999999996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0.99</v>
      </c>
      <c r="D49" s="206">
        <v>0.16</v>
      </c>
      <c r="E49" s="206">
        <v>0</v>
      </c>
      <c r="F49" s="206">
        <v>0.39</v>
      </c>
      <c r="G49" s="206">
        <v>0.61</v>
      </c>
      <c r="H49" s="206">
        <v>0</v>
      </c>
      <c r="I49" s="206">
        <v>2.57</v>
      </c>
      <c r="J49" s="206">
        <v>7.0000000000000007E-2</v>
      </c>
      <c r="K49" s="206">
        <v>1.31</v>
      </c>
      <c r="L49" s="206">
        <v>0.44</v>
      </c>
      <c r="M49" s="206">
        <v>0.09</v>
      </c>
      <c r="N49" s="206">
        <v>0.09</v>
      </c>
      <c r="O49" s="206">
        <v>0.05</v>
      </c>
      <c r="P49" s="206">
        <v>2.2999999999999998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-0.57999999999999996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0.99</v>
      </c>
      <c r="D50" s="206">
        <v>0.16</v>
      </c>
      <c r="E50" s="206">
        <v>0</v>
      </c>
      <c r="F50" s="206">
        <v>0.39</v>
      </c>
      <c r="G50" s="206">
        <v>0.61</v>
      </c>
      <c r="H50" s="206">
        <v>0</v>
      </c>
      <c r="I50" s="206">
        <v>2.57</v>
      </c>
      <c r="J50" s="206">
        <v>7.0000000000000007E-2</v>
      </c>
      <c r="K50" s="206">
        <v>1.31</v>
      </c>
      <c r="L50" s="206">
        <v>0.42</v>
      </c>
      <c r="M50" s="206">
        <v>0.09</v>
      </c>
      <c r="N50" s="206">
        <v>0.09</v>
      </c>
      <c r="O50" s="206">
        <v>0.05</v>
      </c>
      <c r="P50" s="206">
        <v>2.2999999999999998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-0.57999999999999996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0.99</v>
      </c>
      <c r="D51" s="206">
        <v>0.16</v>
      </c>
      <c r="E51" s="206">
        <v>0</v>
      </c>
      <c r="F51" s="206">
        <v>0.39</v>
      </c>
      <c r="G51" s="206">
        <v>0.61</v>
      </c>
      <c r="H51" s="206">
        <v>0</v>
      </c>
      <c r="I51" s="206">
        <v>2.57</v>
      </c>
      <c r="J51" s="206">
        <v>7.0000000000000007E-2</v>
      </c>
      <c r="K51" s="206">
        <v>1.31</v>
      </c>
      <c r="L51" s="206">
        <v>0.22</v>
      </c>
      <c r="M51" s="206">
        <v>0.09</v>
      </c>
      <c r="N51" s="206">
        <v>0.09</v>
      </c>
      <c r="O51" s="206">
        <v>0.05</v>
      </c>
      <c r="P51" s="206">
        <v>2.2999999999999998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-0.57999999999999996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0.99</v>
      </c>
      <c r="D52" s="206">
        <v>0.16</v>
      </c>
      <c r="E52" s="206">
        <v>0</v>
      </c>
      <c r="F52" s="206">
        <v>0.39</v>
      </c>
      <c r="G52" s="206">
        <v>0.61</v>
      </c>
      <c r="H52" s="206">
        <v>0</v>
      </c>
      <c r="I52" s="206">
        <v>2.57</v>
      </c>
      <c r="J52" s="206">
        <v>7.0000000000000007E-2</v>
      </c>
      <c r="K52" s="206">
        <v>1.31</v>
      </c>
      <c r="L52" s="206">
        <v>0.15</v>
      </c>
      <c r="M52" s="206">
        <v>0.09</v>
      </c>
      <c r="N52" s="206">
        <v>0.09</v>
      </c>
      <c r="O52" s="206">
        <v>0.05</v>
      </c>
      <c r="P52" s="206">
        <v>2.2999999999999998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-0.57999999999999996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0.99</v>
      </c>
      <c r="D53" s="206">
        <v>0.16</v>
      </c>
      <c r="E53" s="206">
        <v>0</v>
      </c>
      <c r="F53" s="206">
        <v>0.39</v>
      </c>
      <c r="G53" s="206">
        <v>0.61</v>
      </c>
      <c r="H53" s="206">
        <v>0</v>
      </c>
      <c r="I53" s="206">
        <v>2.57</v>
      </c>
      <c r="J53" s="206">
        <v>7.0000000000000007E-2</v>
      </c>
      <c r="K53" s="206">
        <v>1.31</v>
      </c>
      <c r="L53" s="206">
        <v>0.1</v>
      </c>
      <c r="M53" s="206">
        <v>0.09</v>
      </c>
      <c r="N53" s="206">
        <v>0.09</v>
      </c>
      <c r="O53" s="206">
        <v>0.05</v>
      </c>
      <c r="P53" s="206">
        <v>2.2999999999999998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-0.57999999999999996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0.99</v>
      </c>
      <c r="D54" s="206">
        <v>0.16</v>
      </c>
      <c r="E54" s="206">
        <v>0</v>
      </c>
      <c r="F54" s="206">
        <v>0.39</v>
      </c>
      <c r="G54" s="206">
        <v>0.61</v>
      </c>
      <c r="H54" s="206">
        <v>0</v>
      </c>
      <c r="I54" s="206">
        <v>2.57</v>
      </c>
      <c r="J54" s="206">
        <v>7.0000000000000007E-2</v>
      </c>
      <c r="K54" s="206">
        <v>1.31</v>
      </c>
      <c r="L54" s="206">
        <v>0.15</v>
      </c>
      <c r="M54" s="206">
        <v>0.09</v>
      </c>
      <c r="N54" s="206">
        <v>0.09</v>
      </c>
      <c r="O54" s="206">
        <v>0.05</v>
      </c>
      <c r="P54" s="206">
        <v>2.2999999999999998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-0.57999999999999996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0.99</v>
      </c>
      <c r="D55" s="206">
        <v>0.16</v>
      </c>
      <c r="E55" s="206">
        <v>0</v>
      </c>
      <c r="F55" s="206">
        <v>0.39</v>
      </c>
      <c r="G55" s="206">
        <v>0.61</v>
      </c>
      <c r="H55" s="206">
        <v>0</v>
      </c>
      <c r="I55" s="206">
        <v>2.57</v>
      </c>
      <c r="J55" s="206">
        <v>7.0000000000000007E-2</v>
      </c>
      <c r="K55" s="206">
        <v>1.31</v>
      </c>
      <c r="L55" s="206">
        <v>0.15</v>
      </c>
      <c r="M55" s="206">
        <v>0.09</v>
      </c>
      <c r="N55" s="206">
        <v>0.09</v>
      </c>
      <c r="O55" s="206">
        <v>0.05</v>
      </c>
      <c r="P55" s="206">
        <v>2.2999999999999998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-0.57999999999999996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0.99</v>
      </c>
      <c r="D56" s="206">
        <v>0.16</v>
      </c>
      <c r="E56" s="206">
        <v>0</v>
      </c>
      <c r="F56" s="206">
        <v>0.39</v>
      </c>
      <c r="G56" s="206">
        <v>0.61</v>
      </c>
      <c r="H56" s="206">
        <v>0</v>
      </c>
      <c r="I56" s="206">
        <v>2.57</v>
      </c>
      <c r="J56" s="206">
        <v>7.0000000000000007E-2</v>
      </c>
      <c r="K56" s="206">
        <v>1.31</v>
      </c>
      <c r="L56" s="206">
        <v>0.15</v>
      </c>
      <c r="M56" s="206">
        <v>0.09</v>
      </c>
      <c r="N56" s="206">
        <v>0.09</v>
      </c>
      <c r="O56" s="206">
        <v>0.05</v>
      </c>
      <c r="P56" s="206">
        <v>2.2999999999999998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-0.57999999999999996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0.99</v>
      </c>
      <c r="D57" s="206">
        <v>0.16</v>
      </c>
      <c r="E57" s="206">
        <v>0</v>
      </c>
      <c r="F57" s="206">
        <v>0.39</v>
      </c>
      <c r="G57" s="206">
        <v>0.61</v>
      </c>
      <c r="H57" s="206">
        <v>0</v>
      </c>
      <c r="I57" s="206">
        <v>2.57</v>
      </c>
      <c r="J57" s="206">
        <v>7.0000000000000007E-2</v>
      </c>
      <c r="K57" s="206">
        <v>1.31</v>
      </c>
      <c r="L57" s="206">
        <v>0.11</v>
      </c>
      <c r="M57" s="206">
        <v>0.09</v>
      </c>
      <c r="N57" s="206">
        <v>0.09</v>
      </c>
      <c r="O57" s="206">
        <v>0.05</v>
      </c>
      <c r="P57" s="206">
        <v>2.2999999999999998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-0.57999999999999996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0.99</v>
      </c>
      <c r="D58" s="206">
        <v>0.16</v>
      </c>
      <c r="E58" s="206">
        <v>0</v>
      </c>
      <c r="F58" s="206">
        <v>0.39</v>
      </c>
      <c r="G58" s="206">
        <v>0.61</v>
      </c>
      <c r="H58" s="206">
        <v>0</v>
      </c>
      <c r="I58" s="206">
        <v>2.57</v>
      </c>
      <c r="J58" s="206">
        <v>7.0000000000000007E-2</v>
      </c>
      <c r="K58" s="206">
        <v>1.31</v>
      </c>
      <c r="L58" s="206">
        <v>0.08</v>
      </c>
      <c r="M58" s="206">
        <v>0.09</v>
      </c>
      <c r="N58" s="206">
        <v>0.09</v>
      </c>
      <c r="O58" s="206">
        <v>0.05</v>
      </c>
      <c r="P58" s="206">
        <v>2.2999999999999998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-0.57999999999999996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0.99</v>
      </c>
      <c r="D59" s="206">
        <v>0.16</v>
      </c>
      <c r="E59" s="206">
        <v>0</v>
      </c>
      <c r="F59" s="206">
        <v>0.39</v>
      </c>
      <c r="G59" s="206">
        <v>0.61</v>
      </c>
      <c r="H59" s="206">
        <v>0</v>
      </c>
      <c r="I59" s="206">
        <v>2.57</v>
      </c>
      <c r="J59" s="206">
        <v>7.0000000000000007E-2</v>
      </c>
      <c r="K59" s="206">
        <v>1.31</v>
      </c>
      <c r="L59" s="206">
        <v>0.08</v>
      </c>
      <c r="M59" s="206">
        <v>0.09</v>
      </c>
      <c r="N59" s="206">
        <v>0.09</v>
      </c>
      <c r="O59" s="206">
        <v>0.05</v>
      </c>
      <c r="P59" s="206">
        <v>2.2999999999999998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-0.57999999999999996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0.99</v>
      </c>
      <c r="D60" s="206">
        <v>0.16</v>
      </c>
      <c r="E60" s="206">
        <v>0</v>
      </c>
      <c r="F60" s="206">
        <v>0.39</v>
      </c>
      <c r="G60" s="206">
        <v>0.61</v>
      </c>
      <c r="H60" s="206">
        <v>0</v>
      </c>
      <c r="I60" s="206">
        <v>2.57</v>
      </c>
      <c r="J60" s="206">
        <v>7.0000000000000007E-2</v>
      </c>
      <c r="K60" s="206">
        <v>1.31</v>
      </c>
      <c r="L60" s="206">
        <v>0.08</v>
      </c>
      <c r="M60" s="206">
        <v>0.09</v>
      </c>
      <c r="N60" s="206">
        <v>0.09</v>
      </c>
      <c r="O60" s="206">
        <v>0.05</v>
      </c>
      <c r="P60" s="206">
        <v>2.2999999999999998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-0.57999999999999996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0.99</v>
      </c>
      <c r="D61" s="206">
        <v>0.16</v>
      </c>
      <c r="E61" s="206">
        <v>0</v>
      </c>
      <c r="F61" s="206">
        <v>0.39</v>
      </c>
      <c r="G61" s="206">
        <v>0.61</v>
      </c>
      <c r="H61" s="206">
        <v>0</v>
      </c>
      <c r="I61" s="206">
        <v>2.57</v>
      </c>
      <c r="J61" s="206">
        <v>7.0000000000000007E-2</v>
      </c>
      <c r="K61" s="206">
        <v>1.31</v>
      </c>
      <c r="L61" s="206">
        <v>0.08</v>
      </c>
      <c r="M61" s="206">
        <v>0.09</v>
      </c>
      <c r="N61" s="206">
        <v>0.09</v>
      </c>
      <c r="O61" s="206">
        <v>0.05</v>
      </c>
      <c r="P61" s="206">
        <v>2.2999999999999998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-0.57999999999999996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0.99</v>
      </c>
      <c r="D62" s="206">
        <v>0.16</v>
      </c>
      <c r="E62" s="206">
        <v>0</v>
      </c>
      <c r="F62" s="206">
        <v>0.39</v>
      </c>
      <c r="G62" s="206">
        <v>0.61</v>
      </c>
      <c r="H62" s="206">
        <v>0</v>
      </c>
      <c r="I62" s="206">
        <v>2.57</v>
      </c>
      <c r="J62" s="206">
        <v>7.0000000000000007E-2</v>
      </c>
      <c r="K62" s="206">
        <v>1.31</v>
      </c>
      <c r="L62" s="206">
        <v>0.22</v>
      </c>
      <c r="M62" s="206">
        <v>0.09</v>
      </c>
      <c r="N62" s="206">
        <v>0.09</v>
      </c>
      <c r="O62" s="206">
        <v>0.05</v>
      </c>
      <c r="P62" s="206">
        <v>2.2999999999999998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-0.57999999999999996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0.99</v>
      </c>
      <c r="D63" s="206">
        <v>0.16</v>
      </c>
      <c r="E63" s="206">
        <v>0</v>
      </c>
      <c r="F63" s="206">
        <v>0.39</v>
      </c>
      <c r="G63" s="206">
        <v>0.61</v>
      </c>
      <c r="H63" s="206">
        <v>0</v>
      </c>
      <c r="I63" s="206">
        <v>2.57</v>
      </c>
      <c r="J63" s="206">
        <v>7.0000000000000007E-2</v>
      </c>
      <c r="K63" s="206">
        <v>1.31</v>
      </c>
      <c r="L63" s="206">
        <v>0.08</v>
      </c>
      <c r="M63" s="206">
        <v>0.09</v>
      </c>
      <c r="N63" s="206">
        <v>0.09</v>
      </c>
      <c r="O63" s="206">
        <v>0.05</v>
      </c>
      <c r="P63" s="206">
        <v>2.2999999999999998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-0.57999999999999996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0.99</v>
      </c>
      <c r="D64" s="206">
        <v>0.16</v>
      </c>
      <c r="E64" s="206">
        <v>0</v>
      </c>
      <c r="F64" s="206">
        <v>0.39</v>
      </c>
      <c r="G64" s="206">
        <v>0.61</v>
      </c>
      <c r="H64" s="206">
        <v>0</v>
      </c>
      <c r="I64" s="206">
        <v>2.57</v>
      </c>
      <c r="J64" s="206">
        <v>7.0000000000000007E-2</v>
      </c>
      <c r="K64" s="206">
        <v>1.31</v>
      </c>
      <c r="L64" s="206">
        <v>0.08</v>
      </c>
      <c r="M64" s="206">
        <v>0.09</v>
      </c>
      <c r="N64" s="206">
        <v>0.09</v>
      </c>
      <c r="O64" s="206">
        <v>0.05</v>
      </c>
      <c r="P64" s="206">
        <v>2.2999999999999998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-0.57999999999999996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0.99</v>
      </c>
      <c r="D65" s="206">
        <v>0.16</v>
      </c>
      <c r="E65" s="206">
        <v>0</v>
      </c>
      <c r="F65" s="206">
        <v>0.39</v>
      </c>
      <c r="G65" s="206">
        <v>0.61</v>
      </c>
      <c r="H65" s="206">
        <v>0</v>
      </c>
      <c r="I65" s="206">
        <v>2.57</v>
      </c>
      <c r="J65" s="206">
        <v>7.0000000000000007E-2</v>
      </c>
      <c r="K65" s="206">
        <v>1.31</v>
      </c>
      <c r="L65" s="206">
        <v>0.08</v>
      </c>
      <c r="M65" s="206">
        <v>0.09</v>
      </c>
      <c r="N65" s="206">
        <v>0.09</v>
      </c>
      <c r="O65" s="206">
        <v>0.05</v>
      </c>
      <c r="P65" s="206">
        <v>2.2999999999999998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-0.57999999999999996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0.99</v>
      </c>
      <c r="D66" s="206">
        <v>0.16</v>
      </c>
      <c r="E66" s="206">
        <v>0</v>
      </c>
      <c r="F66" s="206">
        <v>0.39</v>
      </c>
      <c r="G66" s="206">
        <v>0.61</v>
      </c>
      <c r="H66" s="206">
        <v>0</v>
      </c>
      <c r="I66" s="206">
        <v>2.57</v>
      </c>
      <c r="J66" s="206">
        <v>7.0000000000000007E-2</v>
      </c>
      <c r="K66" s="206">
        <v>1.31</v>
      </c>
      <c r="L66" s="206">
        <v>0.08</v>
      </c>
      <c r="M66" s="206">
        <v>0.09</v>
      </c>
      <c r="N66" s="206">
        <v>0.09</v>
      </c>
      <c r="O66" s="206">
        <v>0.05</v>
      </c>
      <c r="P66" s="206">
        <v>2.2999999999999998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-0.57999999999999996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0.99</v>
      </c>
      <c r="D67" s="206">
        <v>0.16</v>
      </c>
      <c r="E67" s="206">
        <v>0</v>
      </c>
      <c r="F67" s="206">
        <v>0.39</v>
      </c>
      <c r="G67" s="206">
        <v>0.61</v>
      </c>
      <c r="H67" s="206">
        <v>0</v>
      </c>
      <c r="I67" s="206">
        <v>2.57</v>
      </c>
      <c r="J67" s="206">
        <v>7.0000000000000007E-2</v>
      </c>
      <c r="K67" s="206">
        <v>1.31</v>
      </c>
      <c r="L67" s="206">
        <v>0.08</v>
      </c>
      <c r="M67" s="206">
        <v>0.09</v>
      </c>
      <c r="N67" s="206">
        <v>0.09</v>
      </c>
      <c r="O67" s="206">
        <v>0.05</v>
      </c>
      <c r="P67" s="206">
        <v>2.2999999999999998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0.99</v>
      </c>
      <c r="D68" s="206">
        <v>0.16</v>
      </c>
      <c r="E68" s="206">
        <v>0</v>
      </c>
      <c r="F68" s="206">
        <v>0.39</v>
      </c>
      <c r="G68" s="206">
        <v>0.61</v>
      </c>
      <c r="H68" s="206">
        <v>0</v>
      </c>
      <c r="I68" s="206">
        <v>2.57</v>
      </c>
      <c r="J68" s="206">
        <v>7.0000000000000007E-2</v>
      </c>
      <c r="K68" s="206">
        <v>1.31</v>
      </c>
      <c r="L68" s="206">
        <v>0.08</v>
      </c>
      <c r="M68" s="206">
        <v>0.09</v>
      </c>
      <c r="N68" s="206">
        <v>0.09</v>
      </c>
      <c r="O68" s="206">
        <v>0.05</v>
      </c>
      <c r="P68" s="206">
        <v>2.2999999999999998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0.99</v>
      </c>
      <c r="D69" s="206">
        <v>0.16</v>
      </c>
      <c r="E69" s="206">
        <v>0</v>
      </c>
      <c r="F69" s="206">
        <v>0.39</v>
      </c>
      <c r="G69" s="206">
        <v>0.61</v>
      </c>
      <c r="H69" s="206">
        <v>0</v>
      </c>
      <c r="I69" s="206">
        <v>2.57</v>
      </c>
      <c r="J69" s="206">
        <v>7.0000000000000007E-2</v>
      </c>
      <c r="K69" s="206">
        <v>1.31</v>
      </c>
      <c r="L69" s="206">
        <v>0.08</v>
      </c>
      <c r="M69" s="206">
        <v>0.09</v>
      </c>
      <c r="N69" s="206">
        <v>0.09</v>
      </c>
      <c r="O69" s="206">
        <v>0.05</v>
      </c>
      <c r="P69" s="206">
        <v>2.2999999999999998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0.99</v>
      </c>
      <c r="D70" s="206">
        <v>0.16</v>
      </c>
      <c r="E70" s="206">
        <v>0</v>
      </c>
      <c r="F70" s="206">
        <v>0.39</v>
      </c>
      <c r="G70" s="206">
        <v>0.61</v>
      </c>
      <c r="H70" s="206">
        <v>0</v>
      </c>
      <c r="I70" s="206">
        <v>2.57</v>
      </c>
      <c r="J70" s="206">
        <v>7.0000000000000007E-2</v>
      </c>
      <c r="K70" s="206">
        <v>1.31</v>
      </c>
      <c r="L70" s="206">
        <v>0.08</v>
      </c>
      <c r="M70" s="206">
        <v>0.09</v>
      </c>
      <c r="N70" s="206">
        <v>0.09</v>
      </c>
      <c r="O70" s="206">
        <v>0.05</v>
      </c>
      <c r="P70" s="206">
        <v>2.2999999999999998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0.99</v>
      </c>
      <c r="D71" s="206">
        <v>0.16</v>
      </c>
      <c r="E71" s="206">
        <v>0</v>
      </c>
      <c r="F71" s="206">
        <v>0.39</v>
      </c>
      <c r="G71" s="206">
        <v>0.61</v>
      </c>
      <c r="H71" s="206">
        <v>0</v>
      </c>
      <c r="I71" s="206">
        <v>2.57</v>
      </c>
      <c r="J71" s="206">
        <v>7.0000000000000007E-2</v>
      </c>
      <c r="K71" s="206">
        <v>1.31</v>
      </c>
      <c r="L71" s="206">
        <v>0.08</v>
      </c>
      <c r="M71" s="206">
        <v>0.04</v>
      </c>
      <c r="N71" s="206">
        <v>0.09</v>
      </c>
      <c r="O71" s="206">
        <v>0.05</v>
      </c>
      <c r="P71" s="206">
        <v>2.2999999999999998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0.99</v>
      </c>
      <c r="D72" s="206">
        <v>0.16</v>
      </c>
      <c r="E72" s="206">
        <v>0</v>
      </c>
      <c r="F72" s="206">
        <v>0.39</v>
      </c>
      <c r="G72" s="206">
        <v>0.61</v>
      </c>
      <c r="H72" s="206">
        <v>0</v>
      </c>
      <c r="I72" s="206">
        <v>2.57</v>
      </c>
      <c r="J72" s="206">
        <v>7.0000000000000007E-2</v>
      </c>
      <c r="K72" s="206">
        <v>1.31</v>
      </c>
      <c r="L72" s="206">
        <v>0.08</v>
      </c>
      <c r="M72" s="206">
        <v>0.04</v>
      </c>
      <c r="N72" s="206">
        <v>0.09</v>
      </c>
      <c r="O72" s="206">
        <v>0.05</v>
      </c>
      <c r="P72" s="206">
        <v>2.2999999999999998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0.63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0.99</v>
      </c>
      <c r="D73" s="206">
        <v>0.16</v>
      </c>
      <c r="E73" s="206">
        <v>0</v>
      </c>
      <c r="F73" s="206">
        <v>0.39</v>
      </c>
      <c r="G73" s="206">
        <v>0.61</v>
      </c>
      <c r="H73" s="206">
        <v>0</v>
      </c>
      <c r="I73" s="206">
        <v>2.57</v>
      </c>
      <c r="J73" s="206">
        <v>7.0000000000000007E-2</v>
      </c>
      <c r="K73" s="206">
        <v>1.49</v>
      </c>
      <c r="L73" s="206">
        <v>0.08</v>
      </c>
      <c r="M73" s="206">
        <v>0.04</v>
      </c>
      <c r="N73" s="206">
        <v>0.09</v>
      </c>
      <c r="O73" s="206">
        <v>0.05</v>
      </c>
      <c r="P73" s="206">
        <v>2.2999999999999998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0.99</v>
      </c>
      <c r="D74" s="206">
        <v>0.16</v>
      </c>
      <c r="E74" s="206">
        <v>0</v>
      </c>
      <c r="F74" s="206">
        <v>0.39</v>
      </c>
      <c r="G74" s="206">
        <v>0.61</v>
      </c>
      <c r="H74" s="206">
        <v>0</v>
      </c>
      <c r="I74" s="206">
        <v>2.57</v>
      </c>
      <c r="J74" s="206">
        <v>7.0000000000000007E-2</v>
      </c>
      <c r="K74" s="206">
        <v>1.56</v>
      </c>
      <c r="L74" s="206">
        <v>0.08</v>
      </c>
      <c r="M74" s="206">
        <v>0.04</v>
      </c>
      <c r="N74" s="206">
        <v>0.09</v>
      </c>
      <c r="O74" s="206">
        <v>0.05</v>
      </c>
      <c r="P74" s="206">
        <v>2.2999999999999998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0.99</v>
      </c>
      <c r="D75" s="206">
        <v>0.16</v>
      </c>
      <c r="E75" s="206">
        <v>0</v>
      </c>
      <c r="F75" s="206">
        <v>0.39</v>
      </c>
      <c r="G75" s="206">
        <v>0.61</v>
      </c>
      <c r="H75" s="206">
        <v>0</v>
      </c>
      <c r="I75" s="206">
        <v>2.57</v>
      </c>
      <c r="J75" s="206">
        <v>7.0000000000000007E-2</v>
      </c>
      <c r="K75" s="206">
        <v>1.56</v>
      </c>
      <c r="L75" s="206">
        <v>0.08</v>
      </c>
      <c r="M75" s="206">
        <v>0.04</v>
      </c>
      <c r="N75" s="206">
        <v>0.09</v>
      </c>
      <c r="O75" s="206">
        <v>0.05</v>
      </c>
      <c r="P75" s="206">
        <v>2.3199999999999998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0.99</v>
      </c>
      <c r="D76" s="206">
        <v>0.16</v>
      </c>
      <c r="E76" s="206">
        <v>0</v>
      </c>
      <c r="F76" s="206">
        <v>0.39</v>
      </c>
      <c r="G76" s="206">
        <v>0.61</v>
      </c>
      <c r="H76" s="206">
        <v>0</v>
      </c>
      <c r="I76" s="206">
        <v>2.57</v>
      </c>
      <c r="J76" s="206">
        <v>7.0000000000000007E-2</v>
      </c>
      <c r="K76" s="206">
        <v>1.63</v>
      </c>
      <c r="L76" s="206">
        <v>0.08</v>
      </c>
      <c r="M76" s="206">
        <v>0.04</v>
      </c>
      <c r="N76" s="206">
        <v>0.09</v>
      </c>
      <c r="O76" s="206">
        <v>0.05</v>
      </c>
      <c r="P76" s="206">
        <v>2.3199999999999998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0.99</v>
      </c>
      <c r="D77" s="206">
        <v>0.16</v>
      </c>
      <c r="E77" s="206">
        <v>0</v>
      </c>
      <c r="F77" s="206">
        <v>0.39</v>
      </c>
      <c r="G77" s="206">
        <v>0.61</v>
      </c>
      <c r="H77" s="206">
        <v>0</v>
      </c>
      <c r="I77" s="206">
        <v>2.57</v>
      </c>
      <c r="J77" s="206">
        <v>7.0000000000000007E-2</v>
      </c>
      <c r="K77" s="206">
        <v>1.7</v>
      </c>
      <c r="L77" s="206">
        <v>0.08</v>
      </c>
      <c r="M77" s="206">
        <v>0.04</v>
      </c>
      <c r="N77" s="206">
        <v>0.09</v>
      </c>
      <c r="O77" s="206">
        <v>0.05</v>
      </c>
      <c r="P77" s="206">
        <v>2.3199999999999998</v>
      </c>
      <c r="Q77" s="206">
        <v>0.38</v>
      </c>
      <c r="R77" s="206">
        <v>0.56000000000000005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0.99</v>
      </c>
      <c r="D78" s="206">
        <v>0.16</v>
      </c>
      <c r="E78" s="206">
        <v>0</v>
      </c>
      <c r="F78" s="206">
        <v>0.39</v>
      </c>
      <c r="G78" s="206">
        <v>0.61</v>
      </c>
      <c r="H78" s="206">
        <v>0</v>
      </c>
      <c r="I78" s="206">
        <v>2.57</v>
      </c>
      <c r="J78" s="206">
        <v>7.0000000000000007E-2</v>
      </c>
      <c r="K78" s="206">
        <v>1.7</v>
      </c>
      <c r="L78" s="206">
        <v>0.08</v>
      </c>
      <c r="M78" s="206">
        <v>0.04</v>
      </c>
      <c r="N78" s="206">
        <v>0.09</v>
      </c>
      <c r="O78" s="206">
        <v>0.05</v>
      </c>
      <c r="P78" s="206">
        <v>2.3199999999999998</v>
      </c>
      <c r="Q78" s="206">
        <v>0.38</v>
      </c>
      <c r="R78" s="206">
        <v>0.56000000000000005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0.99</v>
      </c>
      <c r="D79" s="206">
        <v>0.16</v>
      </c>
      <c r="E79" s="206">
        <v>0</v>
      </c>
      <c r="F79" s="206">
        <v>0.39</v>
      </c>
      <c r="G79" s="206">
        <v>0.61</v>
      </c>
      <c r="H79" s="206">
        <v>0</v>
      </c>
      <c r="I79" s="206">
        <v>2.57</v>
      </c>
      <c r="J79" s="206">
        <v>7.0000000000000007E-2</v>
      </c>
      <c r="K79" s="206">
        <v>1.77</v>
      </c>
      <c r="L79" s="206">
        <v>0.08</v>
      </c>
      <c r="M79" s="206">
        <v>0.04</v>
      </c>
      <c r="N79" s="206">
        <v>0.09</v>
      </c>
      <c r="O79" s="206">
        <v>0.05</v>
      </c>
      <c r="P79" s="206">
        <v>2.3199999999999998</v>
      </c>
      <c r="Q79" s="206">
        <v>0.38</v>
      </c>
      <c r="R79" s="206">
        <v>0.56000000000000005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0.99</v>
      </c>
      <c r="D80" s="206">
        <v>0.16</v>
      </c>
      <c r="E80" s="206">
        <v>0</v>
      </c>
      <c r="F80" s="206">
        <v>0.39</v>
      </c>
      <c r="G80" s="206">
        <v>0.61</v>
      </c>
      <c r="H80" s="206">
        <v>0</v>
      </c>
      <c r="I80" s="206">
        <v>2.57</v>
      </c>
      <c r="J80" s="206">
        <v>7.0000000000000007E-2</v>
      </c>
      <c r="K80" s="206">
        <v>1.84</v>
      </c>
      <c r="L80" s="206">
        <v>0.08</v>
      </c>
      <c r="M80" s="206">
        <v>0.04</v>
      </c>
      <c r="N80" s="206">
        <v>0.09</v>
      </c>
      <c r="O80" s="206">
        <v>0.05</v>
      </c>
      <c r="P80" s="206">
        <v>2.3199999999999998</v>
      </c>
      <c r="Q80" s="206">
        <v>0.38</v>
      </c>
      <c r="R80" s="206">
        <v>0.56000000000000005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0.99</v>
      </c>
      <c r="D81" s="206">
        <v>0.16</v>
      </c>
      <c r="E81" s="206">
        <v>0</v>
      </c>
      <c r="F81" s="206">
        <v>0.39</v>
      </c>
      <c r="G81" s="206">
        <v>0.61</v>
      </c>
      <c r="H81" s="206">
        <v>0</v>
      </c>
      <c r="I81" s="206">
        <v>2.57</v>
      </c>
      <c r="J81" s="206">
        <v>7.0000000000000007E-2</v>
      </c>
      <c r="K81" s="206">
        <v>1.84</v>
      </c>
      <c r="L81" s="206">
        <v>0.08</v>
      </c>
      <c r="M81" s="206">
        <v>0.04</v>
      </c>
      <c r="N81" s="206">
        <v>0.09</v>
      </c>
      <c r="O81" s="206">
        <v>0.05</v>
      </c>
      <c r="P81" s="206">
        <v>2.3199999999999998</v>
      </c>
      <c r="Q81" s="206">
        <v>0.38</v>
      </c>
      <c r="R81" s="206">
        <v>0.47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0.99</v>
      </c>
      <c r="D82" s="206">
        <v>0.16</v>
      </c>
      <c r="E82" s="206">
        <v>0</v>
      </c>
      <c r="F82" s="206">
        <v>0.39</v>
      </c>
      <c r="G82" s="206">
        <v>0.61</v>
      </c>
      <c r="H82" s="206">
        <v>0</v>
      </c>
      <c r="I82" s="206">
        <v>2.57</v>
      </c>
      <c r="J82" s="206">
        <v>7.0000000000000007E-2</v>
      </c>
      <c r="K82" s="206">
        <v>1.91</v>
      </c>
      <c r="L82" s="206">
        <v>0.08</v>
      </c>
      <c r="M82" s="206">
        <v>0.04</v>
      </c>
      <c r="N82" s="206">
        <v>0.09</v>
      </c>
      <c r="O82" s="206">
        <v>0.05</v>
      </c>
      <c r="P82" s="206">
        <v>2.3199999999999998</v>
      </c>
      <c r="Q82" s="206">
        <v>0.38</v>
      </c>
      <c r="R82" s="206">
        <v>0.47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0.99</v>
      </c>
      <c r="D83" s="206">
        <v>0.16</v>
      </c>
      <c r="E83" s="206">
        <v>0</v>
      </c>
      <c r="F83" s="206">
        <v>0.39</v>
      </c>
      <c r="G83" s="206">
        <v>0.61</v>
      </c>
      <c r="H83" s="206">
        <v>0</v>
      </c>
      <c r="I83" s="206">
        <v>2.6</v>
      </c>
      <c r="J83" s="206">
        <v>7.0000000000000007E-2</v>
      </c>
      <c r="K83" s="206">
        <v>1.98</v>
      </c>
      <c r="L83" s="206">
        <v>0.08</v>
      </c>
      <c r="M83" s="206">
        <v>0.04</v>
      </c>
      <c r="N83" s="206">
        <v>0.09</v>
      </c>
      <c r="O83" s="206">
        <v>0.05</v>
      </c>
      <c r="P83" s="206">
        <v>2.3199999999999998</v>
      </c>
      <c r="Q83" s="206">
        <v>0.38</v>
      </c>
      <c r="R83" s="206">
        <v>0.47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0.99</v>
      </c>
      <c r="D84" s="206">
        <v>0.16</v>
      </c>
      <c r="E84" s="206">
        <v>0</v>
      </c>
      <c r="F84" s="206">
        <v>0.39</v>
      </c>
      <c r="G84" s="206">
        <v>0.61</v>
      </c>
      <c r="H84" s="206">
        <v>0</v>
      </c>
      <c r="I84" s="206">
        <v>2.6</v>
      </c>
      <c r="J84" s="206">
        <v>7.0000000000000007E-2</v>
      </c>
      <c r="K84" s="206">
        <v>1.98</v>
      </c>
      <c r="L84" s="206">
        <v>0.08</v>
      </c>
      <c r="M84" s="206">
        <v>0.04</v>
      </c>
      <c r="N84" s="206">
        <v>0.09</v>
      </c>
      <c r="O84" s="206">
        <v>0.05</v>
      </c>
      <c r="P84" s="206">
        <v>2.3199999999999998</v>
      </c>
      <c r="Q84" s="206">
        <v>0.38</v>
      </c>
      <c r="R84" s="206">
        <v>0.47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0.99</v>
      </c>
      <c r="D85" s="206">
        <v>0.16</v>
      </c>
      <c r="E85" s="206">
        <v>0</v>
      </c>
      <c r="F85" s="206">
        <v>0.39</v>
      </c>
      <c r="G85" s="206">
        <v>0.61</v>
      </c>
      <c r="H85" s="206">
        <v>0</v>
      </c>
      <c r="I85" s="206">
        <v>2.6</v>
      </c>
      <c r="J85" s="206">
        <v>7.0000000000000007E-2</v>
      </c>
      <c r="K85" s="206">
        <v>2.0499999999999998</v>
      </c>
      <c r="L85" s="206">
        <v>0.08</v>
      </c>
      <c r="M85" s="206">
        <v>0.04</v>
      </c>
      <c r="N85" s="206">
        <v>0.09</v>
      </c>
      <c r="O85" s="206">
        <v>0.05</v>
      </c>
      <c r="P85" s="206">
        <v>2.3199999999999998</v>
      </c>
      <c r="Q85" s="206">
        <v>0.38</v>
      </c>
      <c r="R85" s="206">
        <v>0.56000000000000005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0.99</v>
      </c>
      <c r="D86" s="206">
        <v>0.16</v>
      </c>
      <c r="E86" s="206">
        <v>0</v>
      </c>
      <c r="F86" s="206">
        <v>0.39</v>
      </c>
      <c r="G86" s="206">
        <v>0.61</v>
      </c>
      <c r="H86" s="206">
        <v>0</v>
      </c>
      <c r="I86" s="206">
        <v>2.6</v>
      </c>
      <c r="J86" s="206">
        <v>7.0000000000000007E-2</v>
      </c>
      <c r="K86" s="206">
        <v>2.12</v>
      </c>
      <c r="L86" s="206">
        <v>0.08</v>
      </c>
      <c r="M86" s="206">
        <v>0.04</v>
      </c>
      <c r="N86" s="206">
        <v>0.09</v>
      </c>
      <c r="O86" s="206">
        <v>0.05</v>
      </c>
      <c r="P86" s="206">
        <v>2.3199999999999998</v>
      </c>
      <c r="Q86" s="206">
        <v>0.38</v>
      </c>
      <c r="R86" s="206">
        <v>0.56000000000000005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0.99</v>
      </c>
      <c r="D87" s="206">
        <v>0.16</v>
      </c>
      <c r="E87" s="206">
        <v>0</v>
      </c>
      <c r="F87" s="206">
        <v>0.39</v>
      </c>
      <c r="G87" s="206">
        <v>0.61</v>
      </c>
      <c r="H87" s="206">
        <v>0</v>
      </c>
      <c r="I87" s="206">
        <v>2.6</v>
      </c>
      <c r="J87" s="206">
        <v>7.0000000000000007E-2</v>
      </c>
      <c r="K87" s="206">
        <v>2.12</v>
      </c>
      <c r="L87" s="206">
        <v>0.08</v>
      </c>
      <c r="M87" s="206">
        <v>0.04</v>
      </c>
      <c r="N87" s="206">
        <v>0.09</v>
      </c>
      <c r="O87" s="206">
        <v>0.05</v>
      </c>
      <c r="P87" s="206">
        <v>2.3199999999999998</v>
      </c>
      <c r="Q87" s="206">
        <v>0.38</v>
      </c>
      <c r="R87" s="206">
        <v>0.5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0.99</v>
      </c>
      <c r="D88" s="206">
        <v>0.16</v>
      </c>
      <c r="E88" s="206">
        <v>0</v>
      </c>
      <c r="F88" s="206">
        <v>0.39</v>
      </c>
      <c r="G88" s="206">
        <v>0.61</v>
      </c>
      <c r="H88" s="206">
        <v>0</v>
      </c>
      <c r="I88" s="206">
        <v>2.6</v>
      </c>
      <c r="J88" s="206">
        <v>7.0000000000000007E-2</v>
      </c>
      <c r="K88" s="206">
        <v>2.19</v>
      </c>
      <c r="L88" s="206">
        <v>0.08</v>
      </c>
      <c r="M88" s="206">
        <v>0.04</v>
      </c>
      <c r="N88" s="206">
        <v>0.09</v>
      </c>
      <c r="O88" s="206">
        <v>0.05</v>
      </c>
      <c r="P88" s="206">
        <v>2.3199999999999998</v>
      </c>
      <c r="Q88" s="206">
        <v>0.38</v>
      </c>
      <c r="R88" s="206">
        <v>0.5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0.99</v>
      </c>
      <c r="D89" s="206">
        <v>0.16</v>
      </c>
      <c r="E89" s="206">
        <v>0</v>
      </c>
      <c r="F89" s="206">
        <v>0.39</v>
      </c>
      <c r="G89" s="206">
        <v>0.61</v>
      </c>
      <c r="H89" s="206">
        <v>0</v>
      </c>
      <c r="I89" s="206">
        <v>2.6</v>
      </c>
      <c r="J89" s="206">
        <v>7.0000000000000007E-2</v>
      </c>
      <c r="K89" s="206">
        <v>2.2599999999999998</v>
      </c>
      <c r="L89" s="206">
        <v>0.08</v>
      </c>
      <c r="M89" s="206">
        <v>0.04</v>
      </c>
      <c r="N89" s="206">
        <v>0.09</v>
      </c>
      <c r="O89" s="206">
        <v>0.05</v>
      </c>
      <c r="P89" s="206">
        <v>2.3199999999999998</v>
      </c>
      <c r="Q89" s="206">
        <v>0.38</v>
      </c>
      <c r="R89" s="206">
        <v>0.5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0.99</v>
      </c>
      <c r="D90" s="206">
        <v>0.16</v>
      </c>
      <c r="E90" s="206">
        <v>0</v>
      </c>
      <c r="F90" s="206">
        <v>0.39</v>
      </c>
      <c r="G90" s="206">
        <v>0.61</v>
      </c>
      <c r="H90" s="206">
        <v>0</v>
      </c>
      <c r="I90" s="206">
        <v>2.6</v>
      </c>
      <c r="J90" s="206">
        <v>7.0000000000000007E-2</v>
      </c>
      <c r="K90" s="206">
        <v>2.2599999999999998</v>
      </c>
      <c r="L90" s="206">
        <v>0.08</v>
      </c>
      <c r="M90" s="206">
        <v>0.04</v>
      </c>
      <c r="N90" s="206">
        <v>0.09</v>
      </c>
      <c r="O90" s="206">
        <v>0.05</v>
      </c>
      <c r="P90" s="206">
        <v>2.3199999999999998</v>
      </c>
      <c r="Q90" s="206">
        <v>0.38</v>
      </c>
      <c r="R90" s="206">
        <v>0.5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0.99</v>
      </c>
      <c r="D91" s="206">
        <v>0.16</v>
      </c>
      <c r="E91" s="206">
        <v>0</v>
      </c>
      <c r="F91" s="206">
        <v>0.39</v>
      </c>
      <c r="G91" s="206">
        <v>0.61</v>
      </c>
      <c r="H91" s="206">
        <v>0</v>
      </c>
      <c r="I91" s="206">
        <v>2.6</v>
      </c>
      <c r="J91" s="206">
        <v>7.0000000000000007E-2</v>
      </c>
      <c r="K91" s="206">
        <v>2.33</v>
      </c>
      <c r="L91" s="206">
        <v>0.08</v>
      </c>
      <c r="M91" s="206">
        <v>0.04</v>
      </c>
      <c r="N91" s="206">
        <v>0.09</v>
      </c>
      <c r="O91" s="206">
        <v>0.05</v>
      </c>
      <c r="P91" s="206">
        <v>2.3199999999999998</v>
      </c>
      <c r="Q91" s="206">
        <v>0.38</v>
      </c>
      <c r="R91" s="206">
        <v>0.5</v>
      </c>
      <c r="S91" s="206">
        <v>0.4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0.99</v>
      </c>
      <c r="D92" s="206">
        <v>0.16</v>
      </c>
      <c r="E92" s="206">
        <v>0</v>
      </c>
      <c r="F92" s="206">
        <v>0.39</v>
      </c>
      <c r="G92" s="206">
        <v>0.61</v>
      </c>
      <c r="H92" s="206">
        <v>0</v>
      </c>
      <c r="I92" s="206">
        <v>2.6</v>
      </c>
      <c r="J92" s="206">
        <v>7.0000000000000007E-2</v>
      </c>
      <c r="K92" s="206">
        <v>2.33</v>
      </c>
      <c r="L92" s="206">
        <v>0.08</v>
      </c>
      <c r="M92" s="206">
        <v>0.04</v>
      </c>
      <c r="N92" s="206">
        <v>0.09</v>
      </c>
      <c r="O92" s="206">
        <v>0.05</v>
      </c>
      <c r="P92" s="206">
        <v>2.3199999999999998</v>
      </c>
      <c r="Q92" s="206">
        <v>0.38</v>
      </c>
      <c r="R92" s="206">
        <v>0.5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0.99</v>
      </c>
      <c r="D93" s="206">
        <v>0.16</v>
      </c>
      <c r="E93" s="206">
        <v>0</v>
      </c>
      <c r="F93" s="206">
        <v>0.39</v>
      </c>
      <c r="G93" s="206">
        <v>0.61</v>
      </c>
      <c r="H93" s="206">
        <v>0</v>
      </c>
      <c r="I93" s="206">
        <v>2.6</v>
      </c>
      <c r="J93" s="206">
        <v>7.0000000000000007E-2</v>
      </c>
      <c r="K93" s="206">
        <v>2.41</v>
      </c>
      <c r="L93" s="206">
        <v>0.08</v>
      </c>
      <c r="M93" s="206">
        <v>0.04</v>
      </c>
      <c r="N93" s="206">
        <v>0.09</v>
      </c>
      <c r="O93" s="206">
        <v>0.05</v>
      </c>
      <c r="P93" s="206">
        <v>2.3199999999999998</v>
      </c>
      <c r="Q93" s="206">
        <v>0.38</v>
      </c>
      <c r="R93" s="206">
        <v>0.5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0.62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0.99</v>
      </c>
      <c r="D94" s="206">
        <v>0.16</v>
      </c>
      <c r="E94" s="206">
        <v>0</v>
      </c>
      <c r="F94" s="206">
        <v>0.39</v>
      </c>
      <c r="G94" s="206">
        <v>0.61</v>
      </c>
      <c r="H94" s="206">
        <v>0</v>
      </c>
      <c r="I94" s="206">
        <v>2.6</v>
      </c>
      <c r="J94" s="206">
        <v>7.0000000000000007E-2</v>
      </c>
      <c r="K94" s="206">
        <v>2.48</v>
      </c>
      <c r="L94" s="206">
        <v>0.08</v>
      </c>
      <c r="M94" s="206">
        <v>0.04</v>
      </c>
      <c r="N94" s="206">
        <v>0.09</v>
      </c>
      <c r="O94" s="206">
        <v>0.05</v>
      </c>
      <c r="P94" s="206">
        <v>2.3199999999999998</v>
      </c>
      <c r="Q94" s="206">
        <v>0.38</v>
      </c>
      <c r="R94" s="206">
        <v>0.5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0.62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0.99</v>
      </c>
      <c r="D95" s="206">
        <v>0.16</v>
      </c>
      <c r="E95" s="206">
        <v>0</v>
      </c>
      <c r="F95" s="206">
        <v>0.39</v>
      </c>
      <c r="G95" s="206">
        <v>0.61</v>
      </c>
      <c r="H95" s="206">
        <v>0</v>
      </c>
      <c r="I95" s="206">
        <v>2.6</v>
      </c>
      <c r="J95" s="206">
        <v>7.0000000000000007E-2</v>
      </c>
      <c r="K95" s="206">
        <v>2.48</v>
      </c>
      <c r="L95" s="206">
        <v>0.08</v>
      </c>
      <c r="M95" s="206">
        <v>0.04</v>
      </c>
      <c r="N95" s="206">
        <v>0.09</v>
      </c>
      <c r="O95" s="206">
        <v>0.05</v>
      </c>
      <c r="P95" s="206">
        <v>2.3199999999999998</v>
      </c>
      <c r="Q95" s="206">
        <v>0.38</v>
      </c>
      <c r="R95" s="206">
        <v>0.5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0.99</v>
      </c>
      <c r="D96" s="206">
        <v>0.16</v>
      </c>
      <c r="E96" s="206">
        <v>0</v>
      </c>
      <c r="F96" s="206">
        <v>0.39</v>
      </c>
      <c r="G96" s="206">
        <v>0.61</v>
      </c>
      <c r="H96" s="206">
        <v>0</v>
      </c>
      <c r="I96" s="206">
        <v>2.6</v>
      </c>
      <c r="J96" s="206">
        <v>7.0000000000000007E-2</v>
      </c>
      <c r="K96" s="206">
        <v>2.48</v>
      </c>
      <c r="L96" s="206">
        <v>0.08</v>
      </c>
      <c r="M96" s="206">
        <v>0.04</v>
      </c>
      <c r="N96" s="206">
        <v>0.09</v>
      </c>
      <c r="O96" s="206">
        <v>0.05</v>
      </c>
      <c r="P96" s="206">
        <v>2.3199999999999998</v>
      </c>
      <c r="Q96" s="206">
        <v>0.2</v>
      </c>
      <c r="R96" s="206">
        <v>0.5</v>
      </c>
      <c r="S96" s="206">
        <v>0.41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0.99</v>
      </c>
      <c r="D97" s="206">
        <v>0.16</v>
      </c>
      <c r="E97" s="206">
        <v>0</v>
      </c>
      <c r="F97" s="206">
        <v>0.39</v>
      </c>
      <c r="G97" s="206">
        <v>0.61</v>
      </c>
      <c r="H97" s="206">
        <v>0</v>
      </c>
      <c r="I97" s="206">
        <v>2.6</v>
      </c>
      <c r="J97" s="206">
        <v>7.0000000000000007E-2</v>
      </c>
      <c r="K97" s="206">
        <v>2.61</v>
      </c>
      <c r="L97" s="206">
        <v>0.08</v>
      </c>
      <c r="M97" s="206">
        <v>0.04</v>
      </c>
      <c r="N97" s="206">
        <v>0.09</v>
      </c>
      <c r="O97" s="206">
        <v>0.05</v>
      </c>
      <c r="P97" s="206">
        <v>2.3199999999999998</v>
      </c>
      <c r="Q97" s="206">
        <v>0.2</v>
      </c>
      <c r="R97" s="206">
        <v>0.5</v>
      </c>
      <c r="S97" s="206">
        <v>0.41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0.99</v>
      </c>
      <c r="D98" s="206">
        <v>0.16</v>
      </c>
      <c r="E98" s="206">
        <v>0</v>
      </c>
      <c r="F98" s="206">
        <v>0.39</v>
      </c>
      <c r="G98" s="206">
        <v>0.61</v>
      </c>
      <c r="H98" s="206">
        <v>0</v>
      </c>
      <c r="I98" s="206">
        <v>2.6</v>
      </c>
      <c r="J98" s="206">
        <v>7.0000000000000007E-2</v>
      </c>
      <c r="K98" s="206">
        <v>2.61</v>
      </c>
      <c r="L98" s="206">
        <v>0.08</v>
      </c>
      <c r="M98" s="206">
        <v>0.04</v>
      </c>
      <c r="N98" s="206">
        <v>0.09</v>
      </c>
      <c r="O98" s="206">
        <v>0.05</v>
      </c>
      <c r="P98" s="206">
        <v>2.3199999999999998</v>
      </c>
      <c r="Q98" s="206">
        <v>0.2</v>
      </c>
      <c r="R98" s="206">
        <v>0.5</v>
      </c>
      <c r="S98" s="206">
        <v>0.41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2.3819999999999977E-2</v>
      </c>
      <c r="D99">
        <f t="shared" si="0"/>
        <v>3.8400000000000027E-3</v>
      </c>
      <c r="E99">
        <f t="shared" si="0"/>
        <v>0</v>
      </c>
      <c r="F99">
        <f t="shared" si="0"/>
        <v>9.3600000000000107E-3</v>
      </c>
      <c r="G99">
        <f t="shared" si="0"/>
        <v>1.463999999999999E-2</v>
      </c>
      <c r="H99">
        <f t="shared" si="0"/>
        <v>0</v>
      </c>
      <c r="I99">
        <f t="shared" si="0"/>
        <v>6.2039999999999894E-2</v>
      </c>
      <c r="J99">
        <f t="shared" si="0"/>
        <v>1.680000000000002E-3</v>
      </c>
      <c r="K99">
        <f t="shared" si="0"/>
        <v>2.9422500000000018E-2</v>
      </c>
      <c r="L99">
        <f t="shared" si="0"/>
        <v>3.3525000000000013E-3</v>
      </c>
      <c r="M99">
        <f t="shared" si="0"/>
        <v>1.8099999999999989E-3</v>
      </c>
      <c r="N99">
        <f t="shared" si="0"/>
        <v>2.1599999999999979E-3</v>
      </c>
      <c r="O99">
        <f t="shared" si="0"/>
        <v>1.1999999999999977E-3</v>
      </c>
      <c r="P99">
        <f t="shared" si="0"/>
        <v>5.5109999999999978E-2</v>
      </c>
      <c r="Q99">
        <f t="shared" si="0"/>
        <v>7.9274999999999936E-3</v>
      </c>
      <c r="R99">
        <f t="shared" si="0"/>
        <v>2.0792499999999998E-2</v>
      </c>
      <c r="S99">
        <f t="shared" si="0"/>
        <v>1.2169999999999974E-2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5.1750000000000006E-4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-9.2799999999999844E-3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10.32</v>
      </c>
      <c r="D3" s="206">
        <v>1.63</v>
      </c>
      <c r="E3" s="206">
        <v>0</v>
      </c>
      <c r="F3" s="206">
        <v>4.32</v>
      </c>
      <c r="G3" s="206">
        <v>6.76</v>
      </c>
      <c r="H3" s="206">
        <v>0</v>
      </c>
      <c r="I3" s="206">
        <v>27.27</v>
      </c>
      <c r="J3" s="206">
        <v>0.68</v>
      </c>
      <c r="K3" s="206">
        <v>0.17</v>
      </c>
      <c r="L3" s="206">
        <v>194.23</v>
      </c>
      <c r="M3" s="206">
        <v>1.02</v>
      </c>
      <c r="N3" s="206">
        <v>1.32</v>
      </c>
      <c r="O3" s="206">
        <v>0</v>
      </c>
      <c r="P3" s="206">
        <v>7.0000000000000007E-2</v>
      </c>
      <c r="Q3" s="206">
        <v>0.24</v>
      </c>
      <c r="R3" s="206">
        <v>0.47</v>
      </c>
      <c r="S3" s="206">
        <v>0.28999999999999998</v>
      </c>
      <c r="T3" s="206">
        <v>0</v>
      </c>
      <c r="U3" s="206">
        <v>0.79</v>
      </c>
      <c r="V3" s="206">
        <v>0.23</v>
      </c>
      <c r="W3" s="206">
        <v>0.39</v>
      </c>
      <c r="X3" s="206">
        <v>1.67</v>
      </c>
      <c r="Y3" s="206">
        <v>0</v>
      </c>
      <c r="Z3" s="206">
        <v>1.43</v>
      </c>
      <c r="AA3" s="206">
        <v>0.9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-1.74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10.32</v>
      </c>
      <c r="D4" s="206">
        <v>1.63</v>
      </c>
      <c r="E4" s="206">
        <v>0</v>
      </c>
      <c r="F4" s="206">
        <v>4.32</v>
      </c>
      <c r="G4" s="206">
        <v>6.76</v>
      </c>
      <c r="H4" s="206">
        <v>0</v>
      </c>
      <c r="I4" s="206">
        <v>27.27</v>
      </c>
      <c r="J4" s="206">
        <v>0.68</v>
      </c>
      <c r="K4" s="206">
        <v>0.17</v>
      </c>
      <c r="L4" s="206">
        <v>194.23</v>
      </c>
      <c r="M4" s="206">
        <v>1.02</v>
      </c>
      <c r="N4" s="206">
        <v>1.32</v>
      </c>
      <c r="O4" s="206">
        <v>0</v>
      </c>
      <c r="P4" s="206">
        <v>7.0000000000000007E-2</v>
      </c>
      <c r="Q4" s="206">
        <v>0.24</v>
      </c>
      <c r="R4" s="206">
        <v>0.47</v>
      </c>
      <c r="S4" s="206">
        <v>0.28999999999999998</v>
      </c>
      <c r="T4" s="206">
        <v>0</v>
      </c>
      <c r="U4" s="206">
        <v>0.79</v>
      </c>
      <c r="V4" s="206">
        <v>0.23</v>
      </c>
      <c r="W4" s="206">
        <v>0.39</v>
      </c>
      <c r="X4" s="206">
        <v>1.67</v>
      </c>
      <c r="Y4" s="206">
        <v>0</v>
      </c>
      <c r="Z4" s="206">
        <v>1.43</v>
      </c>
      <c r="AA4" s="206">
        <v>0.9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-1.74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10.32</v>
      </c>
      <c r="D5" s="206">
        <v>1.63</v>
      </c>
      <c r="E5" s="206">
        <v>0</v>
      </c>
      <c r="F5" s="206">
        <v>4.32</v>
      </c>
      <c r="G5" s="206">
        <v>6.76</v>
      </c>
      <c r="H5" s="206">
        <v>0</v>
      </c>
      <c r="I5" s="206">
        <v>27.27</v>
      </c>
      <c r="J5" s="206">
        <v>0.68</v>
      </c>
      <c r="K5" s="206">
        <v>0.17</v>
      </c>
      <c r="L5" s="206">
        <v>194.23</v>
      </c>
      <c r="M5" s="206">
        <v>1.02</v>
      </c>
      <c r="N5" s="206">
        <v>1.32</v>
      </c>
      <c r="O5" s="206">
        <v>0</v>
      </c>
      <c r="P5" s="206">
        <v>7.0000000000000007E-2</v>
      </c>
      <c r="Q5" s="206">
        <v>0.24</v>
      </c>
      <c r="R5" s="206">
        <v>0.47</v>
      </c>
      <c r="S5" s="206">
        <v>0.28999999999999998</v>
      </c>
      <c r="T5" s="206">
        <v>0</v>
      </c>
      <c r="U5" s="206">
        <v>0.79</v>
      </c>
      <c r="V5" s="206">
        <v>0.23</v>
      </c>
      <c r="W5" s="206">
        <v>0.39</v>
      </c>
      <c r="X5" s="206">
        <v>1.67</v>
      </c>
      <c r="Y5" s="206">
        <v>0</v>
      </c>
      <c r="Z5" s="206">
        <v>1.43</v>
      </c>
      <c r="AA5" s="206">
        <v>0.9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-1.74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10.32</v>
      </c>
      <c r="D6" s="206">
        <v>1.63</v>
      </c>
      <c r="E6" s="206">
        <v>0</v>
      </c>
      <c r="F6" s="206">
        <v>4.32</v>
      </c>
      <c r="G6" s="206">
        <v>6.76</v>
      </c>
      <c r="H6" s="206">
        <v>0</v>
      </c>
      <c r="I6" s="206">
        <v>27.27</v>
      </c>
      <c r="J6" s="206">
        <v>0.68</v>
      </c>
      <c r="K6" s="206">
        <v>0.17</v>
      </c>
      <c r="L6" s="206">
        <v>194.23</v>
      </c>
      <c r="M6" s="206">
        <v>1.02</v>
      </c>
      <c r="N6" s="206">
        <v>1.32</v>
      </c>
      <c r="O6" s="206">
        <v>0</v>
      </c>
      <c r="P6" s="206">
        <v>7.0000000000000007E-2</v>
      </c>
      <c r="Q6" s="206">
        <v>0.24</v>
      </c>
      <c r="R6" s="206">
        <v>0.47</v>
      </c>
      <c r="S6" s="206">
        <v>0.28999999999999998</v>
      </c>
      <c r="T6" s="206">
        <v>0</v>
      </c>
      <c r="U6" s="206">
        <v>0.79</v>
      </c>
      <c r="V6" s="206">
        <v>0.23</v>
      </c>
      <c r="W6" s="206">
        <v>0.39</v>
      </c>
      <c r="X6" s="206">
        <v>1.67</v>
      </c>
      <c r="Y6" s="206">
        <v>0</v>
      </c>
      <c r="Z6" s="206">
        <v>1.43</v>
      </c>
      <c r="AA6" s="206">
        <v>0.9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-1.74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10.32</v>
      </c>
      <c r="D7" s="206">
        <v>1.63</v>
      </c>
      <c r="E7" s="206">
        <v>0</v>
      </c>
      <c r="F7" s="206">
        <v>4.32</v>
      </c>
      <c r="G7" s="206">
        <v>6.76</v>
      </c>
      <c r="H7" s="206">
        <v>0</v>
      </c>
      <c r="I7" s="206">
        <v>27.27</v>
      </c>
      <c r="J7" s="206">
        <v>0.68</v>
      </c>
      <c r="K7" s="206">
        <v>0.17</v>
      </c>
      <c r="L7" s="206">
        <v>194.23</v>
      </c>
      <c r="M7" s="206">
        <v>1.02</v>
      </c>
      <c r="N7" s="206">
        <v>1.32</v>
      </c>
      <c r="O7" s="206">
        <v>0</v>
      </c>
      <c r="P7" s="206">
        <v>7.0000000000000007E-2</v>
      </c>
      <c r="Q7" s="206">
        <v>0.24</v>
      </c>
      <c r="R7" s="206">
        <v>0.47</v>
      </c>
      <c r="S7" s="206">
        <v>0.28999999999999998</v>
      </c>
      <c r="T7" s="206">
        <v>0</v>
      </c>
      <c r="U7" s="206">
        <v>0.79</v>
      </c>
      <c r="V7" s="206">
        <v>0.23</v>
      </c>
      <c r="W7" s="206">
        <v>0.39</v>
      </c>
      <c r="X7" s="206">
        <v>1.67</v>
      </c>
      <c r="Y7" s="206">
        <v>0</v>
      </c>
      <c r="Z7" s="206">
        <v>1.43</v>
      </c>
      <c r="AA7" s="206">
        <v>0.9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-1.74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10.32</v>
      </c>
      <c r="D8" s="206">
        <v>1.63</v>
      </c>
      <c r="E8" s="206">
        <v>0</v>
      </c>
      <c r="F8" s="206">
        <v>4.32</v>
      </c>
      <c r="G8" s="206">
        <v>6.76</v>
      </c>
      <c r="H8" s="206">
        <v>0</v>
      </c>
      <c r="I8" s="206">
        <v>27.27</v>
      </c>
      <c r="J8" s="206">
        <v>0.68</v>
      </c>
      <c r="K8" s="206">
        <v>0.17</v>
      </c>
      <c r="L8" s="206">
        <v>194.23</v>
      </c>
      <c r="M8" s="206">
        <v>1.02</v>
      </c>
      <c r="N8" s="206">
        <v>1.32</v>
      </c>
      <c r="O8" s="206">
        <v>0</v>
      </c>
      <c r="P8" s="206">
        <v>7.0000000000000007E-2</v>
      </c>
      <c r="Q8" s="206">
        <v>0.24</v>
      </c>
      <c r="R8" s="206">
        <v>0.47</v>
      </c>
      <c r="S8" s="206">
        <v>0.28999999999999998</v>
      </c>
      <c r="T8" s="206">
        <v>0</v>
      </c>
      <c r="U8" s="206">
        <v>0.79</v>
      </c>
      <c r="V8" s="206">
        <v>0.23</v>
      </c>
      <c r="W8" s="206">
        <v>0.39</v>
      </c>
      <c r="X8" s="206">
        <v>1.67</v>
      </c>
      <c r="Y8" s="206">
        <v>0</v>
      </c>
      <c r="Z8" s="206">
        <v>1.43</v>
      </c>
      <c r="AA8" s="206">
        <v>0.9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-1.74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10.32</v>
      </c>
      <c r="D9" s="206">
        <v>1.63</v>
      </c>
      <c r="E9" s="206">
        <v>0</v>
      </c>
      <c r="F9" s="206">
        <v>4.32</v>
      </c>
      <c r="G9" s="206">
        <v>6.76</v>
      </c>
      <c r="H9" s="206">
        <v>0</v>
      </c>
      <c r="I9" s="206">
        <v>27.27</v>
      </c>
      <c r="J9" s="206">
        <v>0.68</v>
      </c>
      <c r="K9" s="206">
        <v>0.17</v>
      </c>
      <c r="L9" s="206">
        <v>194.23</v>
      </c>
      <c r="M9" s="206">
        <v>1.02</v>
      </c>
      <c r="N9" s="206">
        <v>1.32</v>
      </c>
      <c r="O9" s="206">
        <v>0</v>
      </c>
      <c r="P9" s="206">
        <v>1.31</v>
      </c>
      <c r="Q9" s="206">
        <v>0.24</v>
      </c>
      <c r="R9" s="206">
        <v>0.47</v>
      </c>
      <c r="S9" s="206">
        <v>0.28999999999999998</v>
      </c>
      <c r="T9" s="206">
        <v>0</v>
      </c>
      <c r="U9" s="206">
        <v>0.79</v>
      </c>
      <c r="V9" s="206">
        <v>0.23</v>
      </c>
      <c r="W9" s="206">
        <v>0.39</v>
      </c>
      <c r="X9" s="206">
        <v>1.67</v>
      </c>
      <c r="Y9" s="206">
        <v>0</v>
      </c>
      <c r="Z9" s="206">
        <v>1.43</v>
      </c>
      <c r="AA9" s="206">
        <v>0.9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-1.74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10.32</v>
      </c>
      <c r="D10" s="206">
        <v>1.63</v>
      </c>
      <c r="E10" s="206">
        <v>0</v>
      </c>
      <c r="F10" s="206">
        <v>4.32</v>
      </c>
      <c r="G10" s="206">
        <v>6.76</v>
      </c>
      <c r="H10" s="206">
        <v>0</v>
      </c>
      <c r="I10" s="206">
        <v>27.27</v>
      </c>
      <c r="J10" s="206">
        <v>0.68</v>
      </c>
      <c r="K10" s="206">
        <v>0.17</v>
      </c>
      <c r="L10" s="206">
        <v>194.23</v>
      </c>
      <c r="M10" s="206">
        <v>1.02</v>
      </c>
      <c r="N10" s="206">
        <v>1.32</v>
      </c>
      <c r="O10" s="206">
        <v>0</v>
      </c>
      <c r="P10" s="206">
        <v>1.31</v>
      </c>
      <c r="Q10" s="206">
        <v>0.24</v>
      </c>
      <c r="R10" s="206">
        <v>0.47</v>
      </c>
      <c r="S10" s="206">
        <v>0.28999999999999998</v>
      </c>
      <c r="T10" s="206">
        <v>0</v>
      </c>
      <c r="U10" s="206">
        <v>0.79</v>
      </c>
      <c r="V10" s="206">
        <v>0.23</v>
      </c>
      <c r="W10" s="206">
        <v>0.39</v>
      </c>
      <c r="X10" s="206">
        <v>1.67</v>
      </c>
      <c r="Y10" s="206">
        <v>0</v>
      </c>
      <c r="Z10" s="206">
        <v>1.43</v>
      </c>
      <c r="AA10" s="206">
        <v>0.9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-1.74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10.39</v>
      </c>
      <c r="D11" s="206">
        <v>1.63</v>
      </c>
      <c r="E11" s="206">
        <v>0</v>
      </c>
      <c r="F11" s="206">
        <v>4.32</v>
      </c>
      <c r="G11" s="206">
        <v>6.76</v>
      </c>
      <c r="H11" s="206">
        <v>0</v>
      </c>
      <c r="I11" s="206">
        <v>27.27</v>
      </c>
      <c r="J11" s="206">
        <v>0.68</v>
      </c>
      <c r="K11" s="206">
        <v>0.17</v>
      </c>
      <c r="L11" s="206">
        <v>194.23</v>
      </c>
      <c r="M11" s="206">
        <v>1.02</v>
      </c>
      <c r="N11" s="206">
        <v>1.32</v>
      </c>
      <c r="O11" s="206">
        <v>0</v>
      </c>
      <c r="P11" s="206">
        <v>1.31</v>
      </c>
      <c r="Q11" s="206">
        <v>0.24</v>
      </c>
      <c r="R11" s="206">
        <v>0.47</v>
      </c>
      <c r="S11" s="206">
        <v>0.28999999999999998</v>
      </c>
      <c r="T11" s="206">
        <v>0</v>
      </c>
      <c r="U11" s="206">
        <v>0.79</v>
      </c>
      <c r="V11" s="206">
        <v>0.23</v>
      </c>
      <c r="W11" s="206">
        <v>0.39</v>
      </c>
      <c r="X11" s="206">
        <v>1.67</v>
      </c>
      <c r="Y11" s="206">
        <v>0</v>
      </c>
      <c r="Z11" s="206">
        <v>1.43</v>
      </c>
      <c r="AA11" s="206">
        <v>0.9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-1.74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10.39</v>
      </c>
      <c r="D12" s="206">
        <v>1.63</v>
      </c>
      <c r="E12" s="206">
        <v>0</v>
      </c>
      <c r="F12" s="206">
        <v>4.32</v>
      </c>
      <c r="G12" s="206">
        <v>6.76</v>
      </c>
      <c r="H12" s="206">
        <v>0</v>
      </c>
      <c r="I12" s="206">
        <v>27.27</v>
      </c>
      <c r="J12" s="206">
        <v>0.68</v>
      </c>
      <c r="K12" s="206">
        <v>4.68</v>
      </c>
      <c r="L12" s="206">
        <v>194.23</v>
      </c>
      <c r="M12" s="206">
        <v>1.02</v>
      </c>
      <c r="N12" s="206">
        <v>1.32</v>
      </c>
      <c r="O12" s="206">
        <v>0</v>
      </c>
      <c r="P12" s="206">
        <v>1.31</v>
      </c>
      <c r="Q12" s="206">
        <v>0.24</v>
      </c>
      <c r="R12" s="206">
        <v>0.47</v>
      </c>
      <c r="S12" s="206">
        <v>0.28999999999999998</v>
      </c>
      <c r="T12" s="206">
        <v>0</v>
      </c>
      <c r="U12" s="206">
        <v>0.79</v>
      </c>
      <c r="V12" s="206">
        <v>0.23</v>
      </c>
      <c r="W12" s="206">
        <v>0.39</v>
      </c>
      <c r="X12" s="206">
        <v>1.67</v>
      </c>
      <c r="Y12" s="206">
        <v>0</v>
      </c>
      <c r="Z12" s="206">
        <v>1.43</v>
      </c>
      <c r="AA12" s="206">
        <v>0.9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-1.74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10.39</v>
      </c>
      <c r="D13" s="206">
        <v>1.63</v>
      </c>
      <c r="E13" s="206">
        <v>0</v>
      </c>
      <c r="F13" s="206">
        <v>4.32</v>
      </c>
      <c r="G13" s="206">
        <v>6.76</v>
      </c>
      <c r="H13" s="206">
        <v>0</v>
      </c>
      <c r="I13" s="206">
        <v>27.27</v>
      </c>
      <c r="J13" s="206">
        <v>0.68</v>
      </c>
      <c r="K13" s="206">
        <v>4.68</v>
      </c>
      <c r="L13" s="206">
        <v>194.23</v>
      </c>
      <c r="M13" s="206">
        <v>1.02</v>
      </c>
      <c r="N13" s="206">
        <v>1.32</v>
      </c>
      <c r="O13" s="206">
        <v>0</v>
      </c>
      <c r="P13" s="206">
        <v>1.31</v>
      </c>
      <c r="Q13" s="206">
        <v>0.24</v>
      </c>
      <c r="R13" s="206">
        <v>0.47</v>
      </c>
      <c r="S13" s="206">
        <v>0.28999999999999998</v>
      </c>
      <c r="T13" s="206">
        <v>0</v>
      </c>
      <c r="U13" s="206">
        <v>0.79</v>
      </c>
      <c r="V13" s="206">
        <v>0.23</v>
      </c>
      <c r="W13" s="206">
        <v>0.39</v>
      </c>
      <c r="X13" s="206">
        <v>1.67</v>
      </c>
      <c r="Y13" s="206">
        <v>0</v>
      </c>
      <c r="Z13" s="206">
        <v>1.43</v>
      </c>
      <c r="AA13" s="206">
        <v>0.9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-1.74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10.39</v>
      </c>
      <c r="D14" s="206">
        <v>1.63</v>
      </c>
      <c r="E14" s="206">
        <v>0</v>
      </c>
      <c r="F14" s="206">
        <v>4.32</v>
      </c>
      <c r="G14" s="206">
        <v>6.76</v>
      </c>
      <c r="H14" s="206">
        <v>0</v>
      </c>
      <c r="I14" s="206">
        <v>27.27</v>
      </c>
      <c r="J14" s="206">
        <v>0.68</v>
      </c>
      <c r="K14" s="206">
        <v>4.68</v>
      </c>
      <c r="L14" s="206">
        <v>194.23</v>
      </c>
      <c r="M14" s="206">
        <v>1.02</v>
      </c>
      <c r="N14" s="206">
        <v>1.32</v>
      </c>
      <c r="O14" s="206">
        <v>0</v>
      </c>
      <c r="P14" s="206">
        <v>1.31</v>
      </c>
      <c r="Q14" s="206">
        <v>0.24</v>
      </c>
      <c r="R14" s="206">
        <v>0.47</v>
      </c>
      <c r="S14" s="206">
        <v>0.28999999999999998</v>
      </c>
      <c r="T14" s="206">
        <v>0</v>
      </c>
      <c r="U14" s="206">
        <v>0.79</v>
      </c>
      <c r="V14" s="206">
        <v>0.23</v>
      </c>
      <c r="W14" s="206">
        <v>0.39</v>
      </c>
      <c r="X14" s="206">
        <v>1.67</v>
      </c>
      <c r="Y14" s="206">
        <v>0</v>
      </c>
      <c r="Z14" s="206">
        <v>1.43</v>
      </c>
      <c r="AA14" s="206">
        <v>0.9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-1.74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10.39</v>
      </c>
      <c r="D15" s="206">
        <v>1.63</v>
      </c>
      <c r="E15" s="206">
        <v>0</v>
      </c>
      <c r="F15" s="206">
        <v>4.32</v>
      </c>
      <c r="G15" s="206">
        <v>6.76</v>
      </c>
      <c r="H15" s="206">
        <v>0</v>
      </c>
      <c r="I15" s="206">
        <v>27.27</v>
      </c>
      <c r="J15" s="206">
        <v>0.68</v>
      </c>
      <c r="K15" s="206">
        <v>4.68</v>
      </c>
      <c r="L15" s="206">
        <v>194.23</v>
      </c>
      <c r="M15" s="206">
        <v>1.02</v>
      </c>
      <c r="N15" s="206">
        <v>1.32</v>
      </c>
      <c r="O15" s="206">
        <v>0</v>
      </c>
      <c r="P15" s="206">
        <v>1.31</v>
      </c>
      <c r="Q15" s="206">
        <v>0.24</v>
      </c>
      <c r="R15" s="206">
        <v>0.47</v>
      </c>
      <c r="S15" s="206">
        <v>0.28999999999999998</v>
      </c>
      <c r="T15" s="206">
        <v>0</v>
      </c>
      <c r="U15" s="206">
        <v>0.79</v>
      </c>
      <c r="V15" s="206">
        <v>0.23</v>
      </c>
      <c r="W15" s="206">
        <v>0.39</v>
      </c>
      <c r="X15" s="206">
        <v>1.67</v>
      </c>
      <c r="Y15" s="206">
        <v>0</v>
      </c>
      <c r="Z15" s="206">
        <v>1.43</v>
      </c>
      <c r="AA15" s="206">
        <v>0.9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-1.74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10.39</v>
      </c>
      <c r="D16" s="206">
        <v>1.63</v>
      </c>
      <c r="E16" s="206">
        <v>0</v>
      </c>
      <c r="F16" s="206">
        <v>4.32</v>
      </c>
      <c r="G16" s="206">
        <v>6.76</v>
      </c>
      <c r="H16" s="206">
        <v>0</v>
      </c>
      <c r="I16" s="206">
        <v>27.27</v>
      </c>
      <c r="J16" s="206">
        <v>0.68</v>
      </c>
      <c r="K16" s="206">
        <v>4.68</v>
      </c>
      <c r="L16" s="206">
        <v>194.23</v>
      </c>
      <c r="M16" s="206">
        <v>1.02</v>
      </c>
      <c r="N16" s="206">
        <v>1.32</v>
      </c>
      <c r="O16" s="206">
        <v>0</v>
      </c>
      <c r="P16" s="206">
        <v>1.31</v>
      </c>
      <c r="Q16" s="206">
        <v>0.24</v>
      </c>
      <c r="R16" s="206">
        <v>0.47</v>
      </c>
      <c r="S16" s="206">
        <v>0.28999999999999998</v>
      </c>
      <c r="T16" s="206">
        <v>0</v>
      </c>
      <c r="U16" s="206">
        <v>0.79</v>
      </c>
      <c r="V16" s="206">
        <v>0.23</v>
      </c>
      <c r="W16" s="206">
        <v>0.39</v>
      </c>
      <c r="X16" s="206">
        <v>1.67</v>
      </c>
      <c r="Y16" s="206">
        <v>0</v>
      </c>
      <c r="Z16" s="206">
        <v>1.43</v>
      </c>
      <c r="AA16" s="206">
        <v>0.9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-1.74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10.39</v>
      </c>
      <c r="D17" s="206">
        <v>1.63</v>
      </c>
      <c r="E17" s="206">
        <v>0</v>
      </c>
      <c r="F17" s="206">
        <v>4.32</v>
      </c>
      <c r="G17" s="206">
        <v>6.76</v>
      </c>
      <c r="H17" s="206">
        <v>0</v>
      </c>
      <c r="I17" s="206">
        <v>27.27</v>
      </c>
      <c r="J17" s="206">
        <v>0.68</v>
      </c>
      <c r="K17" s="206">
        <v>4.68</v>
      </c>
      <c r="L17" s="206">
        <v>194.23</v>
      </c>
      <c r="M17" s="206">
        <v>1.02</v>
      </c>
      <c r="N17" s="206">
        <v>1.32</v>
      </c>
      <c r="O17" s="206">
        <v>0</v>
      </c>
      <c r="P17" s="206">
        <v>1.31</v>
      </c>
      <c r="Q17" s="206">
        <v>0.24</v>
      </c>
      <c r="R17" s="206">
        <v>0.47</v>
      </c>
      <c r="S17" s="206">
        <v>0.28999999999999998</v>
      </c>
      <c r="T17" s="206">
        <v>0</v>
      </c>
      <c r="U17" s="206">
        <v>0.79</v>
      </c>
      <c r="V17" s="206">
        <v>0.23</v>
      </c>
      <c r="W17" s="206">
        <v>0.39</v>
      </c>
      <c r="X17" s="206">
        <v>1.67</v>
      </c>
      <c r="Y17" s="206">
        <v>0</v>
      </c>
      <c r="Z17" s="206">
        <v>1.43</v>
      </c>
      <c r="AA17" s="206">
        <v>0.9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-1.74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10.39</v>
      </c>
      <c r="D18" s="206">
        <v>1.63</v>
      </c>
      <c r="E18" s="206">
        <v>0</v>
      </c>
      <c r="F18" s="206">
        <v>4.32</v>
      </c>
      <c r="G18" s="206">
        <v>6.76</v>
      </c>
      <c r="H18" s="206">
        <v>0</v>
      </c>
      <c r="I18" s="206">
        <v>27.27</v>
      </c>
      <c r="J18" s="206">
        <v>0.68</v>
      </c>
      <c r="K18" s="206">
        <v>4.68</v>
      </c>
      <c r="L18" s="206">
        <v>194.23</v>
      </c>
      <c r="M18" s="206">
        <v>1.02</v>
      </c>
      <c r="N18" s="206">
        <v>1.32</v>
      </c>
      <c r="O18" s="206">
        <v>0</v>
      </c>
      <c r="P18" s="206">
        <v>1.31</v>
      </c>
      <c r="Q18" s="206">
        <v>0.24</v>
      </c>
      <c r="R18" s="206">
        <v>0.47</v>
      </c>
      <c r="S18" s="206">
        <v>0.28999999999999998</v>
      </c>
      <c r="T18" s="206">
        <v>0</v>
      </c>
      <c r="U18" s="206">
        <v>0.79</v>
      </c>
      <c r="V18" s="206">
        <v>0.23</v>
      </c>
      <c r="W18" s="206">
        <v>0.39</v>
      </c>
      <c r="X18" s="206">
        <v>1.67</v>
      </c>
      <c r="Y18" s="206">
        <v>0</v>
      </c>
      <c r="Z18" s="206">
        <v>1.43</v>
      </c>
      <c r="AA18" s="206">
        <v>0.9</v>
      </c>
      <c r="AB18" s="206">
        <v>0</v>
      </c>
      <c r="AC18" s="206">
        <v>0.3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-1.74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10.39</v>
      </c>
      <c r="D19" s="206">
        <v>1.63</v>
      </c>
      <c r="E19" s="206">
        <v>0</v>
      </c>
      <c r="F19" s="206">
        <v>4.32</v>
      </c>
      <c r="G19" s="206">
        <v>6.76</v>
      </c>
      <c r="H19" s="206">
        <v>0</v>
      </c>
      <c r="I19" s="206">
        <v>27.27</v>
      </c>
      <c r="J19" s="206">
        <v>0.68</v>
      </c>
      <c r="K19" s="206">
        <v>4.68</v>
      </c>
      <c r="L19" s="206">
        <v>194.23</v>
      </c>
      <c r="M19" s="206">
        <v>1.02</v>
      </c>
      <c r="N19" s="206">
        <v>1.32</v>
      </c>
      <c r="O19" s="206">
        <v>0</v>
      </c>
      <c r="P19" s="206">
        <v>1.31</v>
      </c>
      <c r="Q19" s="206">
        <v>0.24</v>
      </c>
      <c r="R19" s="206">
        <v>0.47</v>
      </c>
      <c r="S19" s="206">
        <v>0.28999999999999998</v>
      </c>
      <c r="T19" s="206">
        <v>0</v>
      </c>
      <c r="U19" s="206">
        <v>0.79</v>
      </c>
      <c r="V19" s="206">
        <v>0.23</v>
      </c>
      <c r="W19" s="206">
        <v>0.39</v>
      </c>
      <c r="X19" s="206">
        <v>1.67</v>
      </c>
      <c r="Y19" s="206">
        <v>0</v>
      </c>
      <c r="Z19" s="206">
        <v>1.43</v>
      </c>
      <c r="AA19" s="206">
        <v>0.9</v>
      </c>
      <c r="AB19" s="206">
        <v>0</v>
      </c>
      <c r="AC19" s="206">
        <v>0.3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-1.74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10.39</v>
      </c>
      <c r="D20" s="206">
        <v>1.63</v>
      </c>
      <c r="E20" s="206">
        <v>0</v>
      </c>
      <c r="F20" s="206">
        <v>4.32</v>
      </c>
      <c r="G20" s="206">
        <v>6.76</v>
      </c>
      <c r="H20" s="206">
        <v>0</v>
      </c>
      <c r="I20" s="206">
        <v>27.27</v>
      </c>
      <c r="J20" s="206">
        <v>0.68</v>
      </c>
      <c r="K20" s="206">
        <v>4.68</v>
      </c>
      <c r="L20" s="206">
        <v>194.23</v>
      </c>
      <c r="M20" s="206">
        <v>1.02</v>
      </c>
      <c r="N20" s="206">
        <v>1.32</v>
      </c>
      <c r="O20" s="206">
        <v>0</v>
      </c>
      <c r="P20" s="206">
        <v>1.31</v>
      </c>
      <c r="Q20" s="206">
        <v>0.24</v>
      </c>
      <c r="R20" s="206">
        <v>0.47</v>
      </c>
      <c r="S20" s="206">
        <v>0.28999999999999998</v>
      </c>
      <c r="T20" s="206">
        <v>0</v>
      </c>
      <c r="U20" s="206">
        <v>0.79</v>
      </c>
      <c r="V20" s="206">
        <v>0.23</v>
      </c>
      <c r="W20" s="206">
        <v>0.39</v>
      </c>
      <c r="X20" s="206">
        <v>1.67</v>
      </c>
      <c r="Y20" s="206">
        <v>0</v>
      </c>
      <c r="Z20" s="206">
        <v>1.43</v>
      </c>
      <c r="AA20" s="206">
        <v>0.9</v>
      </c>
      <c r="AB20" s="206">
        <v>0</v>
      </c>
      <c r="AC20" s="206">
        <v>0.3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-1.74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10.39</v>
      </c>
      <c r="D21" s="206">
        <v>1.63</v>
      </c>
      <c r="E21" s="206">
        <v>0</v>
      </c>
      <c r="F21" s="206">
        <v>4.32</v>
      </c>
      <c r="G21" s="206">
        <v>6.76</v>
      </c>
      <c r="H21" s="206">
        <v>0</v>
      </c>
      <c r="I21" s="206">
        <v>27.27</v>
      </c>
      <c r="J21" s="206">
        <v>0.68</v>
      </c>
      <c r="K21" s="206">
        <v>4.68</v>
      </c>
      <c r="L21" s="206">
        <v>194.23</v>
      </c>
      <c r="M21" s="206">
        <v>1.02</v>
      </c>
      <c r="N21" s="206">
        <v>1.32</v>
      </c>
      <c r="O21" s="206">
        <v>0</v>
      </c>
      <c r="P21" s="206">
        <v>1.31</v>
      </c>
      <c r="Q21" s="206">
        <v>0.24</v>
      </c>
      <c r="R21" s="206">
        <v>0.47</v>
      </c>
      <c r="S21" s="206">
        <v>0.28999999999999998</v>
      </c>
      <c r="T21" s="206">
        <v>0</v>
      </c>
      <c r="U21" s="206">
        <v>0.79</v>
      </c>
      <c r="V21" s="206">
        <v>0.23</v>
      </c>
      <c r="W21" s="206">
        <v>0.39</v>
      </c>
      <c r="X21" s="206">
        <v>1.67</v>
      </c>
      <c r="Y21" s="206">
        <v>0</v>
      </c>
      <c r="Z21" s="206">
        <v>1.43</v>
      </c>
      <c r="AA21" s="206">
        <v>0.9</v>
      </c>
      <c r="AB21" s="206">
        <v>0</v>
      </c>
      <c r="AC21" s="206">
        <v>0.3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-1.74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10.39</v>
      </c>
      <c r="D22" s="206">
        <v>1.63</v>
      </c>
      <c r="E22" s="206">
        <v>0</v>
      </c>
      <c r="F22" s="206">
        <v>4.32</v>
      </c>
      <c r="G22" s="206">
        <v>6.76</v>
      </c>
      <c r="H22" s="206">
        <v>0</v>
      </c>
      <c r="I22" s="206">
        <v>27.27</v>
      </c>
      <c r="J22" s="206">
        <v>0.68</v>
      </c>
      <c r="K22" s="206">
        <v>4.68</v>
      </c>
      <c r="L22" s="206">
        <v>194.23</v>
      </c>
      <c r="M22" s="206">
        <v>1.02</v>
      </c>
      <c r="N22" s="206">
        <v>1.32</v>
      </c>
      <c r="O22" s="206">
        <v>0</v>
      </c>
      <c r="P22" s="206">
        <v>1.31</v>
      </c>
      <c r="Q22" s="206">
        <v>0.24</v>
      </c>
      <c r="R22" s="206">
        <v>0.47</v>
      </c>
      <c r="S22" s="206">
        <v>0.28999999999999998</v>
      </c>
      <c r="T22" s="206">
        <v>0</v>
      </c>
      <c r="U22" s="206">
        <v>0.79</v>
      </c>
      <c r="V22" s="206">
        <v>0.23</v>
      </c>
      <c r="W22" s="206">
        <v>0.39</v>
      </c>
      <c r="X22" s="206">
        <v>1.67</v>
      </c>
      <c r="Y22" s="206">
        <v>0</v>
      </c>
      <c r="Z22" s="206">
        <v>1.43</v>
      </c>
      <c r="AA22" s="206">
        <v>0.9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-1.74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10.39</v>
      </c>
      <c r="D23" s="206">
        <v>1.63</v>
      </c>
      <c r="E23" s="206">
        <v>0</v>
      </c>
      <c r="F23" s="206">
        <v>4.32</v>
      </c>
      <c r="G23" s="206">
        <v>6.76</v>
      </c>
      <c r="H23" s="206">
        <v>0</v>
      </c>
      <c r="I23" s="206">
        <v>27.27</v>
      </c>
      <c r="J23" s="206">
        <v>0.68</v>
      </c>
      <c r="K23" s="206">
        <v>4.68</v>
      </c>
      <c r="L23" s="206">
        <v>194.23</v>
      </c>
      <c r="M23" s="206">
        <v>1.02</v>
      </c>
      <c r="N23" s="206">
        <v>1.32</v>
      </c>
      <c r="O23" s="206">
        <v>0</v>
      </c>
      <c r="P23" s="206">
        <v>1.31</v>
      </c>
      <c r="Q23" s="206">
        <v>0.24</v>
      </c>
      <c r="R23" s="206">
        <v>0.47</v>
      </c>
      <c r="S23" s="206">
        <v>0.28999999999999998</v>
      </c>
      <c r="T23" s="206">
        <v>0</v>
      </c>
      <c r="U23" s="206">
        <v>0.79</v>
      </c>
      <c r="V23" s="206">
        <v>0.23</v>
      </c>
      <c r="W23" s="206">
        <v>0.39</v>
      </c>
      <c r="X23" s="206">
        <v>1.67</v>
      </c>
      <c r="Y23" s="206">
        <v>0</v>
      </c>
      <c r="Z23" s="206">
        <v>1.43</v>
      </c>
      <c r="AA23" s="206">
        <v>0.9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-1.74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10.39</v>
      </c>
      <c r="D24" s="206">
        <v>1.63</v>
      </c>
      <c r="E24" s="206">
        <v>0</v>
      </c>
      <c r="F24" s="206">
        <v>4.32</v>
      </c>
      <c r="G24" s="206">
        <v>6.76</v>
      </c>
      <c r="H24" s="206">
        <v>0</v>
      </c>
      <c r="I24" s="206">
        <v>27.27</v>
      </c>
      <c r="J24" s="206">
        <v>0.68</v>
      </c>
      <c r="K24" s="206">
        <v>4.68</v>
      </c>
      <c r="L24" s="206">
        <v>194.23</v>
      </c>
      <c r="M24" s="206">
        <v>1.02</v>
      </c>
      <c r="N24" s="206">
        <v>1.32</v>
      </c>
      <c r="O24" s="206">
        <v>0</v>
      </c>
      <c r="P24" s="206">
        <v>1.31</v>
      </c>
      <c r="Q24" s="206">
        <v>0.24</v>
      </c>
      <c r="R24" s="206">
        <v>0.47</v>
      </c>
      <c r="S24" s="206">
        <v>0.28999999999999998</v>
      </c>
      <c r="T24" s="206">
        <v>0</v>
      </c>
      <c r="U24" s="206">
        <v>0.79</v>
      </c>
      <c r="V24" s="206">
        <v>0.23</v>
      </c>
      <c r="W24" s="206">
        <v>0.39</v>
      </c>
      <c r="X24" s="206">
        <v>1.67</v>
      </c>
      <c r="Y24" s="206">
        <v>0</v>
      </c>
      <c r="Z24" s="206">
        <v>1.43</v>
      </c>
      <c r="AA24" s="206">
        <v>0.9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-1.74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10.39</v>
      </c>
      <c r="D25" s="206">
        <v>1.63</v>
      </c>
      <c r="E25" s="206">
        <v>0</v>
      </c>
      <c r="F25" s="206">
        <v>4.32</v>
      </c>
      <c r="G25" s="206">
        <v>6.76</v>
      </c>
      <c r="H25" s="206">
        <v>0</v>
      </c>
      <c r="I25" s="206">
        <v>27.27</v>
      </c>
      <c r="J25" s="206">
        <v>0.68</v>
      </c>
      <c r="K25" s="206">
        <v>4.68</v>
      </c>
      <c r="L25" s="206">
        <v>194.23</v>
      </c>
      <c r="M25" s="206">
        <v>1.02</v>
      </c>
      <c r="N25" s="206">
        <v>1.32</v>
      </c>
      <c r="O25" s="206">
        <v>0</v>
      </c>
      <c r="P25" s="206">
        <v>1.31</v>
      </c>
      <c r="Q25" s="206">
        <v>0.24</v>
      </c>
      <c r="R25" s="206">
        <v>0.47</v>
      </c>
      <c r="S25" s="206">
        <v>0.28999999999999998</v>
      </c>
      <c r="T25" s="206">
        <v>0</v>
      </c>
      <c r="U25" s="206">
        <v>0.79</v>
      </c>
      <c r="V25" s="206">
        <v>0.23</v>
      </c>
      <c r="W25" s="206">
        <v>0.39</v>
      </c>
      <c r="X25" s="206">
        <v>1.67</v>
      </c>
      <c r="Y25" s="206">
        <v>0</v>
      </c>
      <c r="Z25" s="206">
        <v>1.43</v>
      </c>
      <c r="AA25" s="206">
        <v>0.9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-1.74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10.39</v>
      </c>
      <c r="D26" s="206">
        <v>1.63</v>
      </c>
      <c r="E26" s="206">
        <v>0</v>
      </c>
      <c r="F26" s="206">
        <v>4.32</v>
      </c>
      <c r="G26" s="206">
        <v>6.76</v>
      </c>
      <c r="H26" s="206">
        <v>0</v>
      </c>
      <c r="I26" s="206">
        <v>27.27</v>
      </c>
      <c r="J26" s="206">
        <v>0.68</v>
      </c>
      <c r="K26" s="206">
        <v>0.17</v>
      </c>
      <c r="L26" s="206">
        <v>194.23</v>
      </c>
      <c r="M26" s="206">
        <v>1.02</v>
      </c>
      <c r="N26" s="206">
        <v>1.32</v>
      </c>
      <c r="O26" s="206">
        <v>0</v>
      </c>
      <c r="P26" s="206">
        <v>1.31</v>
      </c>
      <c r="Q26" s="206">
        <v>0.24</v>
      </c>
      <c r="R26" s="206">
        <v>0.47</v>
      </c>
      <c r="S26" s="206">
        <v>0.28999999999999998</v>
      </c>
      <c r="T26" s="206">
        <v>0</v>
      </c>
      <c r="U26" s="206">
        <v>0.79</v>
      </c>
      <c r="V26" s="206">
        <v>0.23</v>
      </c>
      <c r="W26" s="206">
        <v>0.39</v>
      </c>
      <c r="X26" s="206">
        <v>1.67</v>
      </c>
      <c r="Y26" s="206">
        <v>0</v>
      </c>
      <c r="Z26" s="206">
        <v>1.43</v>
      </c>
      <c r="AA26" s="206">
        <v>0.9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-1.74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10.39</v>
      </c>
      <c r="D27" s="206">
        <v>1.63</v>
      </c>
      <c r="E27" s="206">
        <v>0</v>
      </c>
      <c r="F27" s="206">
        <v>4.32</v>
      </c>
      <c r="G27" s="206">
        <v>6.76</v>
      </c>
      <c r="H27" s="206">
        <v>0</v>
      </c>
      <c r="I27" s="206">
        <v>27.27</v>
      </c>
      <c r="J27" s="206">
        <v>0.68</v>
      </c>
      <c r="K27" s="206">
        <v>0.17</v>
      </c>
      <c r="L27" s="206">
        <v>194.23</v>
      </c>
      <c r="M27" s="206">
        <v>1.02</v>
      </c>
      <c r="N27" s="206">
        <v>1.32</v>
      </c>
      <c r="O27" s="206">
        <v>0</v>
      </c>
      <c r="P27" s="206">
        <v>1.31</v>
      </c>
      <c r="Q27" s="206">
        <v>0.24</v>
      </c>
      <c r="R27" s="206">
        <v>0.47</v>
      </c>
      <c r="S27" s="206">
        <v>0.28999999999999998</v>
      </c>
      <c r="T27" s="206">
        <v>0</v>
      </c>
      <c r="U27" s="206">
        <v>0.79</v>
      </c>
      <c r="V27" s="206">
        <v>0.23</v>
      </c>
      <c r="W27" s="206">
        <v>0.39</v>
      </c>
      <c r="X27" s="206">
        <v>1.67</v>
      </c>
      <c r="Y27" s="206">
        <v>0</v>
      </c>
      <c r="Z27" s="206">
        <v>1.43</v>
      </c>
      <c r="AA27" s="206">
        <v>0.9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-1.74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10.39</v>
      </c>
      <c r="D28" s="206">
        <v>1.63</v>
      </c>
      <c r="E28" s="206">
        <v>0</v>
      </c>
      <c r="F28" s="206">
        <v>4.32</v>
      </c>
      <c r="G28" s="206">
        <v>6.76</v>
      </c>
      <c r="H28" s="206">
        <v>0</v>
      </c>
      <c r="I28" s="206">
        <v>27.27</v>
      </c>
      <c r="J28" s="206">
        <v>0.68</v>
      </c>
      <c r="K28" s="206">
        <v>0.17</v>
      </c>
      <c r="L28" s="206">
        <v>194.23</v>
      </c>
      <c r="M28" s="206">
        <v>1.02</v>
      </c>
      <c r="N28" s="206">
        <v>1.32</v>
      </c>
      <c r="O28" s="206">
        <v>0</v>
      </c>
      <c r="P28" s="206">
        <v>1.31</v>
      </c>
      <c r="Q28" s="206">
        <v>0.24</v>
      </c>
      <c r="R28" s="206">
        <v>0.47</v>
      </c>
      <c r="S28" s="206">
        <v>0.28999999999999998</v>
      </c>
      <c r="T28" s="206">
        <v>0</v>
      </c>
      <c r="U28" s="206">
        <v>0.79</v>
      </c>
      <c r="V28" s="206">
        <v>0.23</v>
      </c>
      <c r="W28" s="206">
        <v>0.39</v>
      </c>
      <c r="X28" s="206">
        <v>1.67</v>
      </c>
      <c r="Y28" s="206">
        <v>0</v>
      </c>
      <c r="Z28" s="206">
        <v>1.43</v>
      </c>
      <c r="AA28" s="206">
        <v>0.9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-1.74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10.39</v>
      </c>
      <c r="D29" s="206">
        <v>1.63</v>
      </c>
      <c r="E29" s="206">
        <v>0</v>
      </c>
      <c r="F29" s="206">
        <v>4.32</v>
      </c>
      <c r="G29" s="206">
        <v>6.76</v>
      </c>
      <c r="H29" s="206">
        <v>0</v>
      </c>
      <c r="I29" s="206">
        <v>27.27</v>
      </c>
      <c r="J29" s="206">
        <v>0.68</v>
      </c>
      <c r="K29" s="206">
        <v>0.17</v>
      </c>
      <c r="L29" s="206">
        <v>194.23</v>
      </c>
      <c r="M29" s="206">
        <v>1.02</v>
      </c>
      <c r="N29" s="206">
        <v>1.32</v>
      </c>
      <c r="O29" s="206">
        <v>0</v>
      </c>
      <c r="P29" s="206">
        <v>1.31</v>
      </c>
      <c r="Q29" s="206">
        <v>0.24</v>
      </c>
      <c r="R29" s="206">
        <v>0.47</v>
      </c>
      <c r="S29" s="206">
        <v>0.28999999999999998</v>
      </c>
      <c r="T29" s="206">
        <v>0</v>
      </c>
      <c r="U29" s="206">
        <v>0.79</v>
      </c>
      <c r="V29" s="206">
        <v>0.23</v>
      </c>
      <c r="W29" s="206">
        <v>0.39</v>
      </c>
      <c r="X29" s="206">
        <v>1.67</v>
      </c>
      <c r="Y29" s="206">
        <v>0</v>
      </c>
      <c r="Z29" s="206">
        <v>1.43</v>
      </c>
      <c r="AA29" s="206">
        <v>0.9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-1.74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10.39</v>
      </c>
      <c r="D30" s="206">
        <v>1.63</v>
      </c>
      <c r="E30" s="206">
        <v>0</v>
      </c>
      <c r="F30" s="206">
        <v>4.32</v>
      </c>
      <c r="G30" s="206">
        <v>6.76</v>
      </c>
      <c r="H30" s="206">
        <v>0</v>
      </c>
      <c r="I30" s="206">
        <v>27.27</v>
      </c>
      <c r="J30" s="206">
        <v>0.68</v>
      </c>
      <c r="K30" s="206">
        <v>0.17</v>
      </c>
      <c r="L30" s="206">
        <v>194.23</v>
      </c>
      <c r="M30" s="206">
        <v>1.02</v>
      </c>
      <c r="N30" s="206">
        <v>1.32</v>
      </c>
      <c r="O30" s="206">
        <v>0</v>
      </c>
      <c r="P30" s="206">
        <v>1.31</v>
      </c>
      <c r="Q30" s="206">
        <v>0.24</v>
      </c>
      <c r="R30" s="206">
        <v>0.47</v>
      </c>
      <c r="S30" s="206">
        <v>0.28999999999999998</v>
      </c>
      <c r="T30" s="206">
        <v>0</v>
      </c>
      <c r="U30" s="206">
        <v>0.79</v>
      </c>
      <c r="V30" s="206">
        <v>0.23</v>
      </c>
      <c r="W30" s="206">
        <v>0.39</v>
      </c>
      <c r="X30" s="206">
        <v>1.67</v>
      </c>
      <c r="Y30" s="206">
        <v>0</v>
      </c>
      <c r="Z30" s="206">
        <v>1.43</v>
      </c>
      <c r="AA30" s="206">
        <v>0.9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-1.74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10.39</v>
      </c>
      <c r="D31" s="206">
        <v>1.63</v>
      </c>
      <c r="E31" s="206">
        <v>0</v>
      </c>
      <c r="F31" s="206">
        <v>4.32</v>
      </c>
      <c r="G31" s="206">
        <v>6.76</v>
      </c>
      <c r="H31" s="206">
        <v>0</v>
      </c>
      <c r="I31" s="206">
        <v>27.27</v>
      </c>
      <c r="J31" s="206">
        <v>0.68</v>
      </c>
      <c r="K31" s="206">
        <v>0.17</v>
      </c>
      <c r="L31" s="206">
        <v>194.23</v>
      </c>
      <c r="M31" s="206">
        <v>1.02</v>
      </c>
      <c r="N31" s="206">
        <v>1.32</v>
      </c>
      <c r="O31" s="206">
        <v>0</v>
      </c>
      <c r="P31" s="206">
        <v>1.31</v>
      </c>
      <c r="Q31" s="206">
        <v>0.24</v>
      </c>
      <c r="R31" s="206">
        <v>0.47</v>
      </c>
      <c r="S31" s="206">
        <v>0.28999999999999998</v>
      </c>
      <c r="T31" s="206">
        <v>0</v>
      </c>
      <c r="U31" s="206">
        <v>0.79</v>
      </c>
      <c r="V31" s="206">
        <v>0.23</v>
      </c>
      <c r="W31" s="206">
        <v>0.39</v>
      </c>
      <c r="X31" s="206">
        <v>1.67</v>
      </c>
      <c r="Y31" s="206">
        <v>0</v>
      </c>
      <c r="Z31" s="206">
        <v>1.43</v>
      </c>
      <c r="AA31" s="206">
        <v>0.9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-1.74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10.39</v>
      </c>
      <c r="D32" s="206">
        <v>1.63</v>
      </c>
      <c r="E32" s="206">
        <v>0</v>
      </c>
      <c r="F32" s="206">
        <v>4.32</v>
      </c>
      <c r="G32" s="206">
        <v>6.76</v>
      </c>
      <c r="H32" s="206">
        <v>0</v>
      </c>
      <c r="I32" s="206">
        <v>27.27</v>
      </c>
      <c r="J32" s="206">
        <v>0.68</v>
      </c>
      <c r="K32" s="206">
        <v>0.17</v>
      </c>
      <c r="L32" s="206">
        <v>194.23</v>
      </c>
      <c r="M32" s="206">
        <v>1.02</v>
      </c>
      <c r="N32" s="206">
        <v>1.32</v>
      </c>
      <c r="O32" s="206">
        <v>0</v>
      </c>
      <c r="P32" s="206">
        <v>1.31</v>
      </c>
      <c r="Q32" s="206">
        <v>0.24</v>
      </c>
      <c r="R32" s="206">
        <v>0.47</v>
      </c>
      <c r="S32" s="206">
        <v>0.28999999999999998</v>
      </c>
      <c r="T32" s="206">
        <v>0</v>
      </c>
      <c r="U32" s="206">
        <v>0.79</v>
      </c>
      <c r="V32" s="206">
        <v>0.23</v>
      </c>
      <c r="W32" s="206">
        <v>0.39</v>
      </c>
      <c r="X32" s="206">
        <v>1.67</v>
      </c>
      <c r="Y32" s="206">
        <v>0</v>
      </c>
      <c r="Z32" s="206">
        <v>1.43</v>
      </c>
      <c r="AA32" s="206">
        <v>0.9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-1.74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10.39</v>
      </c>
      <c r="D33" s="206">
        <v>1.63</v>
      </c>
      <c r="E33" s="206">
        <v>0</v>
      </c>
      <c r="F33" s="206">
        <v>4.32</v>
      </c>
      <c r="G33" s="206">
        <v>6.76</v>
      </c>
      <c r="H33" s="206">
        <v>0</v>
      </c>
      <c r="I33" s="206">
        <v>27.27</v>
      </c>
      <c r="J33" s="206">
        <v>0.68</v>
      </c>
      <c r="K33" s="206">
        <v>0.17</v>
      </c>
      <c r="L33" s="206">
        <v>194.23</v>
      </c>
      <c r="M33" s="206">
        <v>1.02</v>
      </c>
      <c r="N33" s="206">
        <v>1.32</v>
      </c>
      <c r="O33" s="206">
        <v>0</v>
      </c>
      <c r="P33" s="206">
        <v>1.31</v>
      </c>
      <c r="Q33" s="206">
        <v>0.24</v>
      </c>
      <c r="R33" s="206">
        <v>0.47</v>
      </c>
      <c r="S33" s="206">
        <v>0.28999999999999998</v>
      </c>
      <c r="T33" s="206">
        <v>0</v>
      </c>
      <c r="U33" s="206">
        <v>0.79</v>
      </c>
      <c r="V33" s="206">
        <v>0.23</v>
      </c>
      <c r="W33" s="206">
        <v>0.39</v>
      </c>
      <c r="X33" s="206">
        <v>1.67</v>
      </c>
      <c r="Y33" s="206">
        <v>0</v>
      </c>
      <c r="Z33" s="206">
        <v>1.43</v>
      </c>
      <c r="AA33" s="206">
        <v>0.9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-1.74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10.39</v>
      </c>
      <c r="D34" s="206">
        <v>1.63</v>
      </c>
      <c r="E34" s="206">
        <v>0</v>
      </c>
      <c r="F34" s="206">
        <v>4.32</v>
      </c>
      <c r="G34" s="206">
        <v>6.76</v>
      </c>
      <c r="H34" s="206">
        <v>0</v>
      </c>
      <c r="I34" s="206">
        <v>27.27</v>
      </c>
      <c r="J34" s="206">
        <v>0.68</v>
      </c>
      <c r="K34" s="206">
        <v>0.17</v>
      </c>
      <c r="L34" s="206">
        <v>194.23</v>
      </c>
      <c r="M34" s="206">
        <v>1.02</v>
      </c>
      <c r="N34" s="206">
        <v>1.32</v>
      </c>
      <c r="O34" s="206">
        <v>0</v>
      </c>
      <c r="P34" s="206">
        <v>1.31</v>
      </c>
      <c r="Q34" s="206">
        <v>0.24</v>
      </c>
      <c r="R34" s="206">
        <v>0.47</v>
      </c>
      <c r="S34" s="206">
        <v>0.28999999999999998</v>
      </c>
      <c r="T34" s="206">
        <v>0</v>
      </c>
      <c r="U34" s="206">
        <v>0.79</v>
      </c>
      <c r="V34" s="206">
        <v>0.23</v>
      </c>
      <c r="W34" s="206">
        <v>0.39</v>
      </c>
      <c r="X34" s="206">
        <v>1.67</v>
      </c>
      <c r="Y34" s="206">
        <v>0</v>
      </c>
      <c r="Z34" s="206">
        <v>1.43</v>
      </c>
      <c r="AA34" s="206">
        <v>0.9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-1.74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10.32</v>
      </c>
      <c r="D35" s="206">
        <v>1.63</v>
      </c>
      <c r="E35" s="206">
        <v>0</v>
      </c>
      <c r="F35" s="206">
        <v>4.32</v>
      </c>
      <c r="G35" s="206">
        <v>6.76</v>
      </c>
      <c r="H35" s="206">
        <v>0</v>
      </c>
      <c r="I35" s="206">
        <v>26.93</v>
      </c>
      <c r="J35" s="206">
        <v>0.68</v>
      </c>
      <c r="K35" s="206">
        <v>0.17</v>
      </c>
      <c r="L35" s="206">
        <v>194.23</v>
      </c>
      <c r="M35" s="206">
        <v>1.02</v>
      </c>
      <c r="N35" s="206">
        <v>1.32</v>
      </c>
      <c r="O35" s="206">
        <v>0</v>
      </c>
      <c r="P35" s="206">
        <v>1.31</v>
      </c>
      <c r="Q35" s="206">
        <v>0.24</v>
      </c>
      <c r="R35" s="206">
        <v>0.47</v>
      </c>
      <c r="S35" s="206">
        <v>0.28999999999999998</v>
      </c>
      <c r="T35" s="206">
        <v>0</v>
      </c>
      <c r="U35" s="206">
        <v>0.79</v>
      </c>
      <c r="V35" s="206">
        <v>0.23</v>
      </c>
      <c r="W35" s="206">
        <v>0.39</v>
      </c>
      <c r="X35" s="206">
        <v>1.67</v>
      </c>
      <c r="Y35" s="206">
        <v>0</v>
      </c>
      <c r="Z35" s="206">
        <v>1.43</v>
      </c>
      <c r="AA35" s="206">
        <v>0.9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-1.74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10.32</v>
      </c>
      <c r="D36" s="206">
        <v>1.63</v>
      </c>
      <c r="E36" s="206">
        <v>0</v>
      </c>
      <c r="F36" s="206">
        <v>4.32</v>
      </c>
      <c r="G36" s="206">
        <v>6.76</v>
      </c>
      <c r="H36" s="206">
        <v>0</v>
      </c>
      <c r="I36" s="206">
        <v>26.93</v>
      </c>
      <c r="J36" s="206">
        <v>0.68</v>
      </c>
      <c r="K36" s="206">
        <v>0.17</v>
      </c>
      <c r="L36" s="206">
        <v>194.23</v>
      </c>
      <c r="M36" s="206">
        <v>1.02</v>
      </c>
      <c r="N36" s="206">
        <v>1.32</v>
      </c>
      <c r="O36" s="206">
        <v>0</v>
      </c>
      <c r="P36" s="206">
        <v>1.31</v>
      </c>
      <c r="Q36" s="206">
        <v>0.24</v>
      </c>
      <c r="R36" s="206">
        <v>0.47</v>
      </c>
      <c r="S36" s="206">
        <v>0.28999999999999998</v>
      </c>
      <c r="T36" s="206">
        <v>0</v>
      </c>
      <c r="U36" s="206">
        <v>0.79</v>
      </c>
      <c r="V36" s="206">
        <v>0.23</v>
      </c>
      <c r="W36" s="206">
        <v>0.39</v>
      </c>
      <c r="X36" s="206">
        <v>1.67</v>
      </c>
      <c r="Y36" s="206">
        <v>0</v>
      </c>
      <c r="Z36" s="206">
        <v>1.43</v>
      </c>
      <c r="AA36" s="206">
        <v>0.9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-1.74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10.32</v>
      </c>
      <c r="D37" s="206">
        <v>1.63</v>
      </c>
      <c r="E37" s="206">
        <v>0</v>
      </c>
      <c r="F37" s="206">
        <v>4.32</v>
      </c>
      <c r="G37" s="206">
        <v>6.76</v>
      </c>
      <c r="H37" s="206">
        <v>0</v>
      </c>
      <c r="I37" s="206">
        <v>26.93</v>
      </c>
      <c r="J37" s="206">
        <v>0.68</v>
      </c>
      <c r="K37" s="206">
        <v>0.17</v>
      </c>
      <c r="L37" s="206">
        <v>194.23</v>
      </c>
      <c r="M37" s="206">
        <v>1.02</v>
      </c>
      <c r="N37" s="206">
        <v>1.32</v>
      </c>
      <c r="O37" s="206">
        <v>0</v>
      </c>
      <c r="P37" s="206">
        <v>0.76</v>
      </c>
      <c r="Q37" s="206">
        <v>0.24</v>
      </c>
      <c r="R37" s="206">
        <v>0.47</v>
      </c>
      <c r="S37" s="206">
        <v>0.28999999999999998</v>
      </c>
      <c r="T37" s="206">
        <v>0</v>
      </c>
      <c r="U37" s="206">
        <v>0.79</v>
      </c>
      <c r="V37" s="206">
        <v>0.23</v>
      </c>
      <c r="W37" s="206">
        <v>0.39</v>
      </c>
      <c r="X37" s="206">
        <v>1.67</v>
      </c>
      <c r="Y37" s="206">
        <v>0</v>
      </c>
      <c r="Z37" s="206">
        <v>1.43</v>
      </c>
      <c r="AA37" s="206">
        <v>0.9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-1.74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10.32</v>
      </c>
      <c r="D38" s="206">
        <v>1.63</v>
      </c>
      <c r="E38" s="206">
        <v>0</v>
      </c>
      <c r="F38" s="206">
        <v>4.32</v>
      </c>
      <c r="G38" s="206">
        <v>6.76</v>
      </c>
      <c r="H38" s="206">
        <v>0</v>
      </c>
      <c r="I38" s="206">
        <v>26.93</v>
      </c>
      <c r="J38" s="206">
        <v>0.68</v>
      </c>
      <c r="K38" s="206">
        <v>0.17</v>
      </c>
      <c r="L38" s="206">
        <v>194.23</v>
      </c>
      <c r="M38" s="206">
        <v>1.02</v>
      </c>
      <c r="N38" s="206">
        <v>1.32</v>
      </c>
      <c r="O38" s="206">
        <v>0</v>
      </c>
      <c r="P38" s="206">
        <v>0.75</v>
      </c>
      <c r="Q38" s="206">
        <v>0.24</v>
      </c>
      <c r="R38" s="206">
        <v>0.47</v>
      </c>
      <c r="S38" s="206">
        <v>0.28999999999999998</v>
      </c>
      <c r="T38" s="206">
        <v>0</v>
      </c>
      <c r="U38" s="206">
        <v>0.79</v>
      </c>
      <c r="V38" s="206">
        <v>0.23</v>
      </c>
      <c r="W38" s="206">
        <v>0.39</v>
      </c>
      <c r="X38" s="206">
        <v>1.67</v>
      </c>
      <c r="Y38" s="206">
        <v>0</v>
      </c>
      <c r="Z38" s="206">
        <v>1.43</v>
      </c>
      <c r="AA38" s="206">
        <v>0.9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-1.74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10.32</v>
      </c>
      <c r="D39" s="206">
        <v>1.63</v>
      </c>
      <c r="E39" s="206">
        <v>0</v>
      </c>
      <c r="F39" s="206">
        <v>4.32</v>
      </c>
      <c r="G39" s="206">
        <v>6.76</v>
      </c>
      <c r="H39" s="206">
        <v>0</v>
      </c>
      <c r="I39" s="206">
        <v>26.93</v>
      </c>
      <c r="J39" s="206">
        <v>0.68</v>
      </c>
      <c r="K39" s="206">
        <v>0.17</v>
      </c>
      <c r="L39" s="206">
        <v>193.87</v>
      </c>
      <c r="M39" s="206">
        <v>1.02</v>
      </c>
      <c r="N39" s="206">
        <v>1.32</v>
      </c>
      <c r="O39" s="206">
        <v>0</v>
      </c>
      <c r="P39" s="206">
        <v>0.75</v>
      </c>
      <c r="Q39" s="206">
        <v>0.24</v>
      </c>
      <c r="R39" s="206">
        <v>0.47</v>
      </c>
      <c r="S39" s="206">
        <v>0.28999999999999998</v>
      </c>
      <c r="T39" s="206">
        <v>0</v>
      </c>
      <c r="U39" s="206">
        <v>0.79</v>
      </c>
      <c r="V39" s="206">
        <v>0.23</v>
      </c>
      <c r="W39" s="206">
        <v>0.39</v>
      </c>
      <c r="X39" s="206">
        <v>1.67</v>
      </c>
      <c r="Y39" s="206">
        <v>0</v>
      </c>
      <c r="Z39" s="206">
        <v>1.43</v>
      </c>
      <c r="AA39" s="206">
        <v>0.9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-1.74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10.32</v>
      </c>
      <c r="D40" s="206">
        <v>1.63</v>
      </c>
      <c r="E40" s="206">
        <v>0</v>
      </c>
      <c r="F40" s="206">
        <v>4.32</v>
      </c>
      <c r="G40" s="206">
        <v>6.76</v>
      </c>
      <c r="H40" s="206">
        <v>0</v>
      </c>
      <c r="I40" s="206">
        <v>26.93</v>
      </c>
      <c r="J40" s="206">
        <v>0.68</v>
      </c>
      <c r="K40" s="206">
        <v>0.17</v>
      </c>
      <c r="L40" s="206">
        <v>172.9</v>
      </c>
      <c r="M40" s="206">
        <v>1.02</v>
      </c>
      <c r="N40" s="206">
        <v>1.32</v>
      </c>
      <c r="O40" s="206">
        <v>0</v>
      </c>
      <c r="P40" s="206">
        <v>0.75</v>
      </c>
      <c r="Q40" s="206">
        <v>0.24</v>
      </c>
      <c r="R40" s="206">
        <v>0.47</v>
      </c>
      <c r="S40" s="206">
        <v>0.28999999999999998</v>
      </c>
      <c r="T40" s="206">
        <v>0</v>
      </c>
      <c r="U40" s="206">
        <v>0.79</v>
      </c>
      <c r="V40" s="206">
        <v>0.23</v>
      </c>
      <c r="W40" s="206">
        <v>0.39</v>
      </c>
      <c r="X40" s="206">
        <v>1.67</v>
      </c>
      <c r="Y40" s="206">
        <v>0</v>
      </c>
      <c r="Z40" s="206">
        <v>1.43</v>
      </c>
      <c r="AA40" s="206">
        <v>0.9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-1.74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10.32</v>
      </c>
      <c r="D41" s="206">
        <v>1.63</v>
      </c>
      <c r="E41" s="206">
        <v>0</v>
      </c>
      <c r="F41" s="206">
        <v>4.32</v>
      </c>
      <c r="G41" s="206">
        <v>6.76</v>
      </c>
      <c r="H41" s="206">
        <v>0</v>
      </c>
      <c r="I41" s="206">
        <v>26.93</v>
      </c>
      <c r="J41" s="206">
        <v>0.68</v>
      </c>
      <c r="K41" s="206">
        <v>0.17</v>
      </c>
      <c r="L41" s="206">
        <v>175.39</v>
      </c>
      <c r="M41" s="206">
        <v>1.02</v>
      </c>
      <c r="N41" s="206">
        <v>1.32</v>
      </c>
      <c r="O41" s="206">
        <v>0</v>
      </c>
      <c r="P41" s="206">
        <v>0.75</v>
      </c>
      <c r="Q41" s="206">
        <v>0.24</v>
      </c>
      <c r="R41" s="206">
        <v>0.47</v>
      </c>
      <c r="S41" s="206">
        <v>0.28999999999999998</v>
      </c>
      <c r="T41" s="206">
        <v>0</v>
      </c>
      <c r="U41" s="206">
        <v>0.79</v>
      </c>
      <c r="V41" s="206">
        <v>0.23</v>
      </c>
      <c r="W41" s="206">
        <v>0.39</v>
      </c>
      <c r="X41" s="206">
        <v>1.67</v>
      </c>
      <c r="Y41" s="206">
        <v>0</v>
      </c>
      <c r="Z41" s="206">
        <v>1.43</v>
      </c>
      <c r="AA41" s="206">
        <v>0.9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-1.74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10.32</v>
      </c>
      <c r="D42" s="206">
        <v>1.63</v>
      </c>
      <c r="E42" s="206">
        <v>0</v>
      </c>
      <c r="F42" s="206">
        <v>4.32</v>
      </c>
      <c r="G42" s="206">
        <v>6.76</v>
      </c>
      <c r="H42" s="206">
        <v>0</v>
      </c>
      <c r="I42" s="206">
        <v>26.93</v>
      </c>
      <c r="J42" s="206">
        <v>0.68</v>
      </c>
      <c r="K42" s="206">
        <v>0.17</v>
      </c>
      <c r="L42" s="206">
        <v>154.27000000000001</v>
      </c>
      <c r="M42" s="206">
        <v>1.02</v>
      </c>
      <c r="N42" s="206">
        <v>1.32</v>
      </c>
      <c r="O42" s="206">
        <v>0</v>
      </c>
      <c r="P42" s="206">
        <v>0.75</v>
      </c>
      <c r="Q42" s="206">
        <v>0.24</v>
      </c>
      <c r="R42" s="206">
        <v>0.47</v>
      </c>
      <c r="S42" s="206">
        <v>0.28999999999999998</v>
      </c>
      <c r="T42" s="206">
        <v>0</v>
      </c>
      <c r="U42" s="206">
        <v>0.79</v>
      </c>
      <c r="V42" s="206">
        <v>0.23</v>
      </c>
      <c r="W42" s="206">
        <v>0.39</v>
      </c>
      <c r="X42" s="206">
        <v>1.67</v>
      </c>
      <c r="Y42" s="206">
        <v>0</v>
      </c>
      <c r="Z42" s="206">
        <v>1.43</v>
      </c>
      <c r="AA42" s="206">
        <v>0.9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-1.74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10.32</v>
      </c>
      <c r="D43" s="206">
        <v>1.63</v>
      </c>
      <c r="E43" s="206">
        <v>0</v>
      </c>
      <c r="F43" s="206">
        <v>4.32</v>
      </c>
      <c r="G43" s="206">
        <v>6.76</v>
      </c>
      <c r="H43" s="206">
        <v>0</v>
      </c>
      <c r="I43" s="206">
        <v>26.93</v>
      </c>
      <c r="J43" s="206">
        <v>0.68</v>
      </c>
      <c r="K43" s="206">
        <v>0.17</v>
      </c>
      <c r="L43" s="206">
        <v>159.88999999999999</v>
      </c>
      <c r="M43" s="206">
        <v>1.02</v>
      </c>
      <c r="N43" s="206">
        <v>1.32</v>
      </c>
      <c r="O43" s="206">
        <v>0</v>
      </c>
      <c r="P43" s="206">
        <v>0.75</v>
      </c>
      <c r="Q43" s="206">
        <v>0.24</v>
      </c>
      <c r="R43" s="206">
        <v>0.47</v>
      </c>
      <c r="S43" s="206">
        <v>0.28999999999999998</v>
      </c>
      <c r="T43" s="206">
        <v>0</v>
      </c>
      <c r="U43" s="206">
        <v>0.79</v>
      </c>
      <c r="V43" s="206">
        <v>0.23</v>
      </c>
      <c r="W43" s="206">
        <v>0.39</v>
      </c>
      <c r="X43" s="206">
        <v>1.67</v>
      </c>
      <c r="Y43" s="206">
        <v>0</v>
      </c>
      <c r="Z43" s="206">
        <v>1.43</v>
      </c>
      <c r="AA43" s="206">
        <v>0.9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-1.74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10.32</v>
      </c>
      <c r="D44" s="206">
        <v>1.63</v>
      </c>
      <c r="E44" s="206">
        <v>0</v>
      </c>
      <c r="F44" s="206">
        <v>4.32</v>
      </c>
      <c r="G44" s="206">
        <v>6.76</v>
      </c>
      <c r="H44" s="206">
        <v>0</v>
      </c>
      <c r="I44" s="206">
        <v>26.93</v>
      </c>
      <c r="J44" s="206">
        <v>0.68</v>
      </c>
      <c r="K44" s="206">
        <v>0.17</v>
      </c>
      <c r="L44" s="206">
        <v>143.24</v>
      </c>
      <c r="M44" s="206">
        <v>1.02</v>
      </c>
      <c r="N44" s="206">
        <v>1.32</v>
      </c>
      <c r="O44" s="206">
        <v>0</v>
      </c>
      <c r="P44" s="206">
        <v>0.75</v>
      </c>
      <c r="Q44" s="206">
        <v>0.24</v>
      </c>
      <c r="R44" s="206">
        <v>0.47</v>
      </c>
      <c r="S44" s="206">
        <v>0.28999999999999998</v>
      </c>
      <c r="T44" s="206">
        <v>0</v>
      </c>
      <c r="U44" s="206">
        <v>0.79</v>
      </c>
      <c r="V44" s="206">
        <v>0.23</v>
      </c>
      <c r="W44" s="206">
        <v>0.39</v>
      </c>
      <c r="X44" s="206">
        <v>1.67</v>
      </c>
      <c r="Y44" s="206">
        <v>0</v>
      </c>
      <c r="Z44" s="206">
        <v>1.43</v>
      </c>
      <c r="AA44" s="206">
        <v>0.9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-1.74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10.32</v>
      </c>
      <c r="D45" s="206">
        <v>1.63</v>
      </c>
      <c r="E45" s="206">
        <v>0</v>
      </c>
      <c r="F45" s="206">
        <v>4.32</v>
      </c>
      <c r="G45" s="206">
        <v>6.76</v>
      </c>
      <c r="H45" s="206">
        <v>0</v>
      </c>
      <c r="I45" s="206">
        <v>26.93</v>
      </c>
      <c r="J45" s="206">
        <v>0.68</v>
      </c>
      <c r="K45" s="206">
        <v>0.17</v>
      </c>
      <c r="L45" s="206">
        <v>139.75</v>
      </c>
      <c r="M45" s="206">
        <v>1.02</v>
      </c>
      <c r="N45" s="206">
        <v>1.32</v>
      </c>
      <c r="O45" s="206">
        <v>0</v>
      </c>
      <c r="P45" s="206">
        <v>0.75</v>
      </c>
      <c r="Q45" s="206">
        <v>0.24</v>
      </c>
      <c r="R45" s="206">
        <v>0.47</v>
      </c>
      <c r="S45" s="206">
        <v>0.28999999999999998</v>
      </c>
      <c r="T45" s="206">
        <v>0</v>
      </c>
      <c r="U45" s="206">
        <v>0.79</v>
      </c>
      <c r="V45" s="206">
        <v>0.23</v>
      </c>
      <c r="W45" s="206">
        <v>0.39</v>
      </c>
      <c r="X45" s="206">
        <v>1.67</v>
      </c>
      <c r="Y45" s="206">
        <v>0</v>
      </c>
      <c r="Z45" s="206">
        <v>1.43</v>
      </c>
      <c r="AA45" s="206">
        <v>0.9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-1.74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10.32</v>
      </c>
      <c r="D46" s="206">
        <v>1.63</v>
      </c>
      <c r="E46" s="206">
        <v>0</v>
      </c>
      <c r="F46" s="206">
        <v>4.32</v>
      </c>
      <c r="G46" s="206">
        <v>6.76</v>
      </c>
      <c r="H46" s="206">
        <v>0</v>
      </c>
      <c r="I46" s="206">
        <v>26.93</v>
      </c>
      <c r="J46" s="206">
        <v>0.68</v>
      </c>
      <c r="K46" s="206">
        <v>0.17</v>
      </c>
      <c r="L46" s="206">
        <v>139.75</v>
      </c>
      <c r="M46" s="206">
        <v>1.02</v>
      </c>
      <c r="N46" s="206">
        <v>1.32</v>
      </c>
      <c r="O46" s="206">
        <v>0</v>
      </c>
      <c r="P46" s="206">
        <v>0.75</v>
      </c>
      <c r="Q46" s="206">
        <v>0.24</v>
      </c>
      <c r="R46" s="206">
        <v>0.47</v>
      </c>
      <c r="S46" s="206">
        <v>0.28999999999999998</v>
      </c>
      <c r="T46" s="206">
        <v>0</v>
      </c>
      <c r="U46" s="206">
        <v>0.79</v>
      </c>
      <c r="V46" s="206">
        <v>0.23</v>
      </c>
      <c r="W46" s="206">
        <v>0.39</v>
      </c>
      <c r="X46" s="206">
        <v>1.67</v>
      </c>
      <c r="Y46" s="206">
        <v>0</v>
      </c>
      <c r="Z46" s="206">
        <v>1.43</v>
      </c>
      <c r="AA46" s="206">
        <v>0.9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-1.74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10.32</v>
      </c>
      <c r="D47" s="206">
        <v>1.63</v>
      </c>
      <c r="E47" s="206">
        <v>0</v>
      </c>
      <c r="F47" s="206">
        <v>4.32</v>
      </c>
      <c r="G47" s="206">
        <v>6.76</v>
      </c>
      <c r="H47" s="206">
        <v>0</v>
      </c>
      <c r="I47" s="206">
        <v>26.93</v>
      </c>
      <c r="J47" s="206">
        <v>0.68</v>
      </c>
      <c r="K47" s="206">
        <v>0.17</v>
      </c>
      <c r="L47" s="206">
        <v>123.1</v>
      </c>
      <c r="M47" s="206">
        <v>1.02</v>
      </c>
      <c r="N47" s="206">
        <v>1.32</v>
      </c>
      <c r="O47" s="206">
        <v>0</v>
      </c>
      <c r="P47" s="206">
        <v>0.75</v>
      </c>
      <c r="Q47" s="206">
        <v>0.24</v>
      </c>
      <c r="R47" s="206">
        <v>0.47</v>
      </c>
      <c r="S47" s="206">
        <v>0.28999999999999998</v>
      </c>
      <c r="T47" s="206">
        <v>0</v>
      </c>
      <c r="U47" s="206">
        <v>0.79</v>
      </c>
      <c r="V47" s="206">
        <v>0.23</v>
      </c>
      <c r="W47" s="206">
        <v>0.39</v>
      </c>
      <c r="X47" s="206">
        <v>1.67</v>
      </c>
      <c r="Y47" s="206">
        <v>0</v>
      </c>
      <c r="Z47" s="206">
        <v>1.43</v>
      </c>
      <c r="AA47" s="206">
        <v>0.9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-1.74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10.32</v>
      </c>
      <c r="D48" s="206">
        <v>1.63</v>
      </c>
      <c r="E48" s="206">
        <v>0</v>
      </c>
      <c r="F48" s="206">
        <v>4.32</v>
      </c>
      <c r="G48" s="206">
        <v>6.76</v>
      </c>
      <c r="H48" s="206">
        <v>0</v>
      </c>
      <c r="I48" s="206">
        <v>26.93</v>
      </c>
      <c r="J48" s="206">
        <v>0.68</v>
      </c>
      <c r="K48" s="206">
        <v>0.17</v>
      </c>
      <c r="L48" s="206">
        <v>119.61</v>
      </c>
      <c r="M48" s="206">
        <v>1.02</v>
      </c>
      <c r="N48" s="206">
        <v>1.32</v>
      </c>
      <c r="O48" s="206">
        <v>0</v>
      </c>
      <c r="P48" s="206">
        <v>0.75</v>
      </c>
      <c r="Q48" s="206">
        <v>0.24</v>
      </c>
      <c r="R48" s="206">
        <v>0.47</v>
      </c>
      <c r="S48" s="206">
        <v>0.28999999999999998</v>
      </c>
      <c r="T48" s="206">
        <v>0</v>
      </c>
      <c r="U48" s="206">
        <v>0.79</v>
      </c>
      <c r="V48" s="206">
        <v>0.23</v>
      </c>
      <c r="W48" s="206">
        <v>0.39</v>
      </c>
      <c r="X48" s="206">
        <v>1.67</v>
      </c>
      <c r="Y48" s="206">
        <v>0</v>
      </c>
      <c r="Z48" s="206">
        <v>1.43</v>
      </c>
      <c r="AA48" s="206">
        <v>0.9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-1.74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10.32</v>
      </c>
      <c r="D49" s="206">
        <v>1.63</v>
      </c>
      <c r="E49" s="206">
        <v>0</v>
      </c>
      <c r="F49" s="206">
        <v>4.32</v>
      </c>
      <c r="G49" s="206">
        <v>6.76</v>
      </c>
      <c r="H49" s="206">
        <v>0</v>
      </c>
      <c r="I49" s="206">
        <v>26.93</v>
      </c>
      <c r="J49" s="206">
        <v>0.68</v>
      </c>
      <c r="K49" s="206">
        <v>0.17</v>
      </c>
      <c r="L49" s="206">
        <v>102.96</v>
      </c>
      <c r="M49" s="206">
        <v>1.02</v>
      </c>
      <c r="N49" s="206">
        <v>1.32</v>
      </c>
      <c r="O49" s="206">
        <v>0</v>
      </c>
      <c r="P49" s="206">
        <v>0.75</v>
      </c>
      <c r="Q49" s="206">
        <v>0.24</v>
      </c>
      <c r="R49" s="206">
        <v>0.47</v>
      </c>
      <c r="S49" s="206">
        <v>0.28999999999999998</v>
      </c>
      <c r="T49" s="206">
        <v>0</v>
      </c>
      <c r="U49" s="206">
        <v>0.79</v>
      </c>
      <c r="V49" s="206">
        <v>0.23</v>
      </c>
      <c r="W49" s="206">
        <v>0.39</v>
      </c>
      <c r="X49" s="206">
        <v>1.67</v>
      </c>
      <c r="Y49" s="206">
        <v>0</v>
      </c>
      <c r="Z49" s="206">
        <v>1.43</v>
      </c>
      <c r="AA49" s="206">
        <v>0.9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-1.74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10.32</v>
      </c>
      <c r="D50" s="206">
        <v>1.63</v>
      </c>
      <c r="E50" s="206">
        <v>0</v>
      </c>
      <c r="F50" s="206">
        <v>4.32</v>
      </c>
      <c r="G50" s="206">
        <v>6.76</v>
      </c>
      <c r="H50" s="206">
        <v>0</v>
      </c>
      <c r="I50" s="206">
        <v>26.93</v>
      </c>
      <c r="J50" s="206">
        <v>0.68</v>
      </c>
      <c r="K50" s="206">
        <v>0.17</v>
      </c>
      <c r="L50" s="206">
        <v>99.47</v>
      </c>
      <c r="M50" s="206">
        <v>1.02</v>
      </c>
      <c r="N50" s="206">
        <v>1.32</v>
      </c>
      <c r="O50" s="206">
        <v>0</v>
      </c>
      <c r="P50" s="206">
        <v>0.75</v>
      </c>
      <c r="Q50" s="206">
        <v>0.24</v>
      </c>
      <c r="R50" s="206">
        <v>0.47</v>
      </c>
      <c r="S50" s="206">
        <v>0.28999999999999998</v>
      </c>
      <c r="T50" s="206">
        <v>0</v>
      </c>
      <c r="U50" s="206">
        <v>0.79</v>
      </c>
      <c r="V50" s="206">
        <v>0.23</v>
      </c>
      <c r="W50" s="206">
        <v>0.39</v>
      </c>
      <c r="X50" s="206">
        <v>1.67</v>
      </c>
      <c r="Y50" s="206">
        <v>0</v>
      </c>
      <c r="Z50" s="206">
        <v>1.43</v>
      </c>
      <c r="AA50" s="206">
        <v>0.9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-1.74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10.32</v>
      </c>
      <c r="D51" s="206">
        <v>1.63</v>
      </c>
      <c r="E51" s="206">
        <v>0</v>
      </c>
      <c r="F51" s="206">
        <v>4.32</v>
      </c>
      <c r="G51" s="206">
        <v>6.76</v>
      </c>
      <c r="H51" s="206">
        <v>0</v>
      </c>
      <c r="I51" s="206">
        <v>26.93</v>
      </c>
      <c r="J51" s="206">
        <v>0.68</v>
      </c>
      <c r="K51" s="206">
        <v>0.17</v>
      </c>
      <c r="L51" s="206">
        <v>106.76</v>
      </c>
      <c r="M51" s="206">
        <v>1.02</v>
      </c>
      <c r="N51" s="206">
        <v>1.32</v>
      </c>
      <c r="O51" s="206">
        <v>0</v>
      </c>
      <c r="P51" s="206">
        <v>0.75</v>
      </c>
      <c r="Q51" s="206">
        <v>0.24</v>
      </c>
      <c r="R51" s="206">
        <v>0.47</v>
      </c>
      <c r="S51" s="206">
        <v>0.28999999999999998</v>
      </c>
      <c r="T51" s="206">
        <v>0</v>
      </c>
      <c r="U51" s="206">
        <v>0.79</v>
      </c>
      <c r="V51" s="206">
        <v>0.23</v>
      </c>
      <c r="W51" s="206">
        <v>0.39</v>
      </c>
      <c r="X51" s="206">
        <v>1.67</v>
      </c>
      <c r="Y51" s="206">
        <v>0</v>
      </c>
      <c r="Z51" s="206">
        <v>1.43</v>
      </c>
      <c r="AA51" s="206">
        <v>0.9</v>
      </c>
      <c r="AB51" s="206">
        <v>0</v>
      </c>
      <c r="AC51" s="206">
        <v>0.3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-1.74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10.32</v>
      </c>
      <c r="D52" s="206">
        <v>1.63</v>
      </c>
      <c r="E52" s="206">
        <v>0</v>
      </c>
      <c r="F52" s="206">
        <v>4.32</v>
      </c>
      <c r="G52" s="206">
        <v>6.76</v>
      </c>
      <c r="H52" s="206">
        <v>0</v>
      </c>
      <c r="I52" s="206">
        <v>26.93</v>
      </c>
      <c r="J52" s="206">
        <v>0.68</v>
      </c>
      <c r="K52" s="206">
        <v>0.17</v>
      </c>
      <c r="L52" s="206">
        <v>97.96</v>
      </c>
      <c r="M52" s="206">
        <v>1.02</v>
      </c>
      <c r="N52" s="206">
        <v>1.32</v>
      </c>
      <c r="O52" s="206">
        <v>0</v>
      </c>
      <c r="P52" s="206">
        <v>0.75</v>
      </c>
      <c r="Q52" s="206">
        <v>0.24</v>
      </c>
      <c r="R52" s="206">
        <v>0.47</v>
      </c>
      <c r="S52" s="206">
        <v>0.28999999999999998</v>
      </c>
      <c r="T52" s="206">
        <v>0</v>
      </c>
      <c r="U52" s="206">
        <v>0.79</v>
      </c>
      <c r="V52" s="206">
        <v>0.23</v>
      </c>
      <c r="W52" s="206">
        <v>0.39</v>
      </c>
      <c r="X52" s="206">
        <v>1.67</v>
      </c>
      <c r="Y52" s="206">
        <v>0</v>
      </c>
      <c r="Z52" s="206">
        <v>1.43</v>
      </c>
      <c r="AA52" s="206">
        <v>0.9</v>
      </c>
      <c r="AB52" s="206">
        <v>0</v>
      </c>
      <c r="AC52" s="206">
        <v>0.3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-1.74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10.32</v>
      </c>
      <c r="D53" s="206">
        <v>1.63</v>
      </c>
      <c r="E53" s="206">
        <v>0</v>
      </c>
      <c r="F53" s="206">
        <v>4.32</v>
      </c>
      <c r="G53" s="206">
        <v>6.76</v>
      </c>
      <c r="H53" s="206">
        <v>0</v>
      </c>
      <c r="I53" s="206">
        <v>26.93</v>
      </c>
      <c r="J53" s="206">
        <v>0.68</v>
      </c>
      <c r="K53" s="206">
        <v>4.68</v>
      </c>
      <c r="L53" s="206">
        <v>135.15</v>
      </c>
      <c r="M53" s="206">
        <v>1.02</v>
      </c>
      <c r="N53" s="206">
        <v>1.32</v>
      </c>
      <c r="O53" s="206">
        <v>0</v>
      </c>
      <c r="P53" s="206">
        <v>0.75</v>
      </c>
      <c r="Q53" s="206">
        <v>6.62</v>
      </c>
      <c r="R53" s="206">
        <v>0.47</v>
      </c>
      <c r="S53" s="206">
        <v>7.99</v>
      </c>
      <c r="T53" s="206">
        <v>0</v>
      </c>
      <c r="U53" s="206">
        <v>0.79</v>
      </c>
      <c r="V53" s="206">
        <v>0.23</v>
      </c>
      <c r="W53" s="206">
        <v>0.39</v>
      </c>
      <c r="X53" s="206">
        <v>1.67</v>
      </c>
      <c r="Y53" s="206">
        <v>0</v>
      </c>
      <c r="Z53" s="206">
        <v>1.43</v>
      </c>
      <c r="AA53" s="206">
        <v>0.9</v>
      </c>
      <c r="AB53" s="206">
        <v>0</v>
      </c>
      <c r="AC53" s="206">
        <v>0.3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-1.74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10.32</v>
      </c>
      <c r="D54" s="206">
        <v>1.63</v>
      </c>
      <c r="E54" s="206">
        <v>0</v>
      </c>
      <c r="F54" s="206">
        <v>4.32</v>
      </c>
      <c r="G54" s="206">
        <v>6.76</v>
      </c>
      <c r="H54" s="206">
        <v>0</v>
      </c>
      <c r="I54" s="206">
        <v>26.93</v>
      </c>
      <c r="J54" s="206">
        <v>0.68</v>
      </c>
      <c r="K54" s="206">
        <v>4.68</v>
      </c>
      <c r="L54" s="206">
        <v>178.49</v>
      </c>
      <c r="M54" s="206">
        <v>1.02</v>
      </c>
      <c r="N54" s="206">
        <v>1.32</v>
      </c>
      <c r="O54" s="206">
        <v>0</v>
      </c>
      <c r="P54" s="206">
        <v>0.75</v>
      </c>
      <c r="Q54" s="206">
        <v>6.62</v>
      </c>
      <c r="R54" s="206">
        <v>0.47</v>
      </c>
      <c r="S54" s="206">
        <v>7.99</v>
      </c>
      <c r="T54" s="206">
        <v>0</v>
      </c>
      <c r="U54" s="206">
        <v>0.79</v>
      </c>
      <c r="V54" s="206">
        <v>0.23</v>
      </c>
      <c r="W54" s="206">
        <v>0.39</v>
      </c>
      <c r="X54" s="206">
        <v>1.67</v>
      </c>
      <c r="Y54" s="206">
        <v>0</v>
      </c>
      <c r="Z54" s="206">
        <v>1.43</v>
      </c>
      <c r="AA54" s="206">
        <v>0.9</v>
      </c>
      <c r="AB54" s="206">
        <v>0</v>
      </c>
      <c r="AC54" s="206">
        <v>0.3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-1.74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10.32</v>
      </c>
      <c r="D55" s="206">
        <v>1.63</v>
      </c>
      <c r="E55" s="206">
        <v>0</v>
      </c>
      <c r="F55" s="206">
        <v>4.32</v>
      </c>
      <c r="G55" s="206">
        <v>6.76</v>
      </c>
      <c r="H55" s="206">
        <v>0</v>
      </c>
      <c r="I55" s="206">
        <v>26.93</v>
      </c>
      <c r="J55" s="206">
        <v>0.68</v>
      </c>
      <c r="K55" s="206">
        <v>4.68</v>
      </c>
      <c r="L55" s="206">
        <v>174.68</v>
      </c>
      <c r="M55" s="206">
        <v>1.02</v>
      </c>
      <c r="N55" s="206">
        <v>1.32</v>
      </c>
      <c r="O55" s="206">
        <v>0</v>
      </c>
      <c r="P55" s="206">
        <v>0.75</v>
      </c>
      <c r="Q55" s="206">
        <v>6.62</v>
      </c>
      <c r="R55" s="206">
        <v>0.47</v>
      </c>
      <c r="S55" s="206">
        <v>7.99</v>
      </c>
      <c r="T55" s="206">
        <v>0</v>
      </c>
      <c r="U55" s="206">
        <v>0.79</v>
      </c>
      <c r="V55" s="206">
        <v>0.23</v>
      </c>
      <c r="W55" s="206">
        <v>0.39</v>
      </c>
      <c r="X55" s="206">
        <v>1.67</v>
      </c>
      <c r="Y55" s="206">
        <v>0</v>
      </c>
      <c r="Z55" s="206">
        <v>1.43</v>
      </c>
      <c r="AA55" s="206">
        <v>0.9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-1.74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10.32</v>
      </c>
      <c r="D56" s="206">
        <v>1.63</v>
      </c>
      <c r="E56" s="206">
        <v>0</v>
      </c>
      <c r="F56" s="206">
        <v>4.32</v>
      </c>
      <c r="G56" s="206">
        <v>6.76</v>
      </c>
      <c r="H56" s="206">
        <v>0</v>
      </c>
      <c r="I56" s="206">
        <v>26.93</v>
      </c>
      <c r="J56" s="206">
        <v>0.68</v>
      </c>
      <c r="K56" s="206">
        <v>4.68</v>
      </c>
      <c r="L56" s="206">
        <v>177.52</v>
      </c>
      <c r="M56" s="206">
        <v>1.02</v>
      </c>
      <c r="N56" s="206">
        <v>1.32</v>
      </c>
      <c r="O56" s="206">
        <v>0</v>
      </c>
      <c r="P56" s="206">
        <v>0.75</v>
      </c>
      <c r="Q56" s="206">
        <v>6.62</v>
      </c>
      <c r="R56" s="206">
        <v>0.47</v>
      </c>
      <c r="S56" s="206">
        <v>7.99</v>
      </c>
      <c r="T56" s="206">
        <v>0</v>
      </c>
      <c r="U56" s="206">
        <v>0.79</v>
      </c>
      <c r="V56" s="206">
        <v>0.23</v>
      </c>
      <c r="W56" s="206">
        <v>0.39</v>
      </c>
      <c r="X56" s="206">
        <v>1.67</v>
      </c>
      <c r="Y56" s="206">
        <v>0</v>
      </c>
      <c r="Z56" s="206">
        <v>1.43</v>
      </c>
      <c r="AA56" s="206">
        <v>0.9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-1.74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10.32</v>
      </c>
      <c r="D57" s="206">
        <v>1.63</v>
      </c>
      <c r="E57" s="206">
        <v>0</v>
      </c>
      <c r="F57" s="206">
        <v>4.32</v>
      </c>
      <c r="G57" s="206">
        <v>6.76</v>
      </c>
      <c r="H57" s="206">
        <v>0</v>
      </c>
      <c r="I57" s="206">
        <v>26.93</v>
      </c>
      <c r="J57" s="206">
        <v>0.68</v>
      </c>
      <c r="K57" s="206">
        <v>4.68</v>
      </c>
      <c r="L57" s="206">
        <v>156.37</v>
      </c>
      <c r="M57" s="206">
        <v>1.02</v>
      </c>
      <c r="N57" s="206">
        <v>1.32</v>
      </c>
      <c r="O57" s="206">
        <v>0</v>
      </c>
      <c r="P57" s="206">
        <v>0.75</v>
      </c>
      <c r="Q57" s="206">
        <v>6.62</v>
      </c>
      <c r="R57" s="206">
        <v>0.47</v>
      </c>
      <c r="S57" s="206">
        <v>7.99</v>
      </c>
      <c r="T57" s="206">
        <v>0</v>
      </c>
      <c r="U57" s="206">
        <v>0.79</v>
      </c>
      <c r="V57" s="206">
        <v>0.23</v>
      </c>
      <c r="W57" s="206">
        <v>0.39</v>
      </c>
      <c r="X57" s="206">
        <v>1.67</v>
      </c>
      <c r="Y57" s="206">
        <v>0</v>
      </c>
      <c r="Z57" s="206">
        <v>1.43</v>
      </c>
      <c r="AA57" s="206">
        <v>0.9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-1.74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10.32</v>
      </c>
      <c r="D58" s="206">
        <v>1.63</v>
      </c>
      <c r="E58" s="206">
        <v>0</v>
      </c>
      <c r="F58" s="206">
        <v>4.32</v>
      </c>
      <c r="G58" s="206">
        <v>6.76</v>
      </c>
      <c r="H58" s="206">
        <v>0</v>
      </c>
      <c r="I58" s="206">
        <v>26.93</v>
      </c>
      <c r="J58" s="206">
        <v>0.68</v>
      </c>
      <c r="K58" s="206">
        <v>4.68</v>
      </c>
      <c r="L58" s="206">
        <v>130.99</v>
      </c>
      <c r="M58" s="206">
        <v>1.02</v>
      </c>
      <c r="N58" s="206">
        <v>1.32</v>
      </c>
      <c r="O58" s="206">
        <v>0</v>
      </c>
      <c r="P58" s="206">
        <v>0.75</v>
      </c>
      <c r="Q58" s="206">
        <v>6.62</v>
      </c>
      <c r="R58" s="206">
        <v>0.47</v>
      </c>
      <c r="S58" s="206">
        <v>7.99</v>
      </c>
      <c r="T58" s="206">
        <v>0</v>
      </c>
      <c r="U58" s="206">
        <v>0.79</v>
      </c>
      <c r="V58" s="206">
        <v>0.23</v>
      </c>
      <c r="W58" s="206">
        <v>0.39</v>
      </c>
      <c r="X58" s="206">
        <v>1.67</v>
      </c>
      <c r="Y58" s="206">
        <v>0</v>
      </c>
      <c r="Z58" s="206">
        <v>1.43</v>
      </c>
      <c r="AA58" s="206">
        <v>0.9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-1.74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10.32</v>
      </c>
      <c r="D59" s="206">
        <v>1.63</v>
      </c>
      <c r="E59" s="206">
        <v>0</v>
      </c>
      <c r="F59" s="206">
        <v>4.32</v>
      </c>
      <c r="G59" s="206">
        <v>6.76</v>
      </c>
      <c r="H59" s="206">
        <v>0</v>
      </c>
      <c r="I59" s="206">
        <v>26.93</v>
      </c>
      <c r="J59" s="206">
        <v>0.68</v>
      </c>
      <c r="K59" s="206">
        <v>4.68</v>
      </c>
      <c r="L59" s="206">
        <v>122.61</v>
      </c>
      <c r="M59" s="206">
        <v>1.02</v>
      </c>
      <c r="N59" s="206">
        <v>1.32</v>
      </c>
      <c r="O59" s="206">
        <v>0</v>
      </c>
      <c r="P59" s="206">
        <v>0.75</v>
      </c>
      <c r="Q59" s="206">
        <v>6.62</v>
      </c>
      <c r="R59" s="206">
        <v>0.47</v>
      </c>
      <c r="S59" s="206">
        <v>7.99</v>
      </c>
      <c r="T59" s="206">
        <v>0</v>
      </c>
      <c r="U59" s="206">
        <v>0.79</v>
      </c>
      <c r="V59" s="206">
        <v>0.23</v>
      </c>
      <c r="W59" s="206">
        <v>0.39</v>
      </c>
      <c r="X59" s="206">
        <v>1.67</v>
      </c>
      <c r="Y59" s="206">
        <v>0</v>
      </c>
      <c r="Z59" s="206">
        <v>1.43</v>
      </c>
      <c r="AA59" s="206">
        <v>0.9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-1.74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10.32</v>
      </c>
      <c r="D60" s="206">
        <v>1.63</v>
      </c>
      <c r="E60" s="206">
        <v>0</v>
      </c>
      <c r="F60" s="206">
        <v>4.32</v>
      </c>
      <c r="G60" s="206">
        <v>6.76</v>
      </c>
      <c r="H60" s="206">
        <v>0</v>
      </c>
      <c r="I60" s="206">
        <v>26.93</v>
      </c>
      <c r="J60" s="206">
        <v>0.68</v>
      </c>
      <c r="K60" s="206">
        <v>4.68</v>
      </c>
      <c r="L60" s="206">
        <v>125.58</v>
      </c>
      <c r="M60" s="206">
        <v>1.02</v>
      </c>
      <c r="N60" s="206">
        <v>1.32</v>
      </c>
      <c r="O60" s="206">
        <v>0</v>
      </c>
      <c r="P60" s="206">
        <v>0.75</v>
      </c>
      <c r="Q60" s="206">
        <v>6.62</v>
      </c>
      <c r="R60" s="206">
        <v>0.47</v>
      </c>
      <c r="S60" s="206">
        <v>7.99</v>
      </c>
      <c r="T60" s="206">
        <v>0</v>
      </c>
      <c r="U60" s="206">
        <v>0.79</v>
      </c>
      <c r="V60" s="206">
        <v>0.23</v>
      </c>
      <c r="W60" s="206">
        <v>0.39</v>
      </c>
      <c r="X60" s="206">
        <v>1.67</v>
      </c>
      <c r="Y60" s="206">
        <v>0</v>
      </c>
      <c r="Z60" s="206">
        <v>1.43</v>
      </c>
      <c r="AA60" s="206">
        <v>0.9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-1.74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10.32</v>
      </c>
      <c r="D61" s="206">
        <v>1.63</v>
      </c>
      <c r="E61" s="206">
        <v>0</v>
      </c>
      <c r="F61" s="206">
        <v>4.32</v>
      </c>
      <c r="G61" s="206">
        <v>6.76</v>
      </c>
      <c r="H61" s="206">
        <v>0</v>
      </c>
      <c r="I61" s="206">
        <v>26.93</v>
      </c>
      <c r="J61" s="206">
        <v>0.68</v>
      </c>
      <c r="K61" s="206">
        <v>4.68</v>
      </c>
      <c r="L61" s="206">
        <v>130.37</v>
      </c>
      <c r="M61" s="206">
        <v>1.02</v>
      </c>
      <c r="N61" s="206">
        <v>1.32</v>
      </c>
      <c r="O61" s="206">
        <v>0</v>
      </c>
      <c r="P61" s="206">
        <v>0.75</v>
      </c>
      <c r="Q61" s="206">
        <v>6.62</v>
      </c>
      <c r="R61" s="206">
        <v>0.47</v>
      </c>
      <c r="S61" s="206">
        <v>7.99</v>
      </c>
      <c r="T61" s="206">
        <v>0</v>
      </c>
      <c r="U61" s="206">
        <v>0.79</v>
      </c>
      <c r="V61" s="206">
        <v>0.23</v>
      </c>
      <c r="W61" s="206">
        <v>0.39</v>
      </c>
      <c r="X61" s="206">
        <v>1.67</v>
      </c>
      <c r="Y61" s="206">
        <v>0</v>
      </c>
      <c r="Z61" s="206">
        <v>1.43</v>
      </c>
      <c r="AA61" s="206">
        <v>0.9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-1.74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10.32</v>
      </c>
      <c r="D62" s="206">
        <v>1.63</v>
      </c>
      <c r="E62" s="206">
        <v>0</v>
      </c>
      <c r="F62" s="206">
        <v>4.32</v>
      </c>
      <c r="G62" s="206">
        <v>6.76</v>
      </c>
      <c r="H62" s="206">
        <v>0</v>
      </c>
      <c r="I62" s="206">
        <v>26.93</v>
      </c>
      <c r="J62" s="206">
        <v>0.68</v>
      </c>
      <c r="K62" s="206">
        <v>4.68</v>
      </c>
      <c r="L62" s="206">
        <v>60.86</v>
      </c>
      <c r="M62" s="206">
        <v>1.02</v>
      </c>
      <c r="N62" s="206">
        <v>1.32</v>
      </c>
      <c r="O62" s="206">
        <v>0</v>
      </c>
      <c r="P62" s="206">
        <v>0.75</v>
      </c>
      <c r="Q62" s="206">
        <v>6.62</v>
      </c>
      <c r="R62" s="206">
        <v>0.47</v>
      </c>
      <c r="S62" s="206">
        <v>7.99</v>
      </c>
      <c r="T62" s="206">
        <v>0</v>
      </c>
      <c r="U62" s="206">
        <v>0.79</v>
      </c>
      <c r="V62" s="206">
        <v>0.23</v>
      </c>
      <c r="W62" s="206">
        <v>0.39</v>
      </c>
      <c r="X62" s="206">
        <v>1.67</v>
      </c>
      <c r="Y62" s="206">
        <v>0</v>
      </c>
      <c r="Z62" s="206">
        <v>1.43</v>
      </c>
      <c r="AA62" s="206">
        <v>0.9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-1.74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10.32</v>
      </c>
      <c r="D63" s="206">
        <v>1.63</v>
      </c>
      <c r="E63" s="206">
        <v>0</v>
      </c>
      <c r="F63" s="206">
        <v>4.32</v>
      </c>
      <c r="G63" s="206">
        <v>6.76</v>
      </c>
      <c r="H63" s="206">
        <v>0</v>
      </c>
      <c r="I63" s="206">
        <v>26.93</v>
      </c>
      <c r="J63" s="206">
        <v>0.68</v>
      </c>
      <c r="K63" s="206">
        <v>4.68</v>
      </c>
      <c r="L63" s="206">
        <v>21.33</v>
      </c>
      <c r="M63" s="206">
        <v>1.02</v>
      </c>
      <c r="N63" s="206">
        <v>1.32</v>
      </c>
      <c r="O63" s="206">
        <v>0</v>
      </c>
      <c r="P63" s="206">
        <v>0.75</v>
      </c>
      <c r="Q63" s="206">
        <v>6.62</v>
      </c>
      <c r="R63" s="206">
        <v>0.47</v>
      </c>
      <c r="S63" s="206">
        <v>7.99</v>
      </c>
      <c r="T63" s="206">
        <v>0</v>
      </c>
      <c r="U63" s="206">
        <v>0.79</v>
      </c>
      <c r="V63" s="206">
        <v>0.23</v>
      </c>
      <c r="W63" s="206">
        <v>0.39</v>
      </c>
      <c r="X63" s="206">
        <v>1.67</v>
      </c>
      <c r="Y63" s="206">
        <v>0</v>
      </c>
      <c r="Z63" s="206">
        <v>1.43</v>
      </c>
      <c r="AA63" s="206">
        <v>0.9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-1.74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10.32</v>
      </c>
      <c r="D64" s="206">
        <v>1.63</v>
      </c>
      <c r="E64" s="206">
        <v>0</v>
      </c>
      <c r="F64" s="206">
        <v>4.32</v>
      </c>
      <c r="G64" s="206">
        <v>6.76</v>
      </c>
      <c r="H64" s="206">
        <v>0</v>
      </c>
      <c r="I64" s="206">
        <v>26.93</v>
      </c>
      <c r="J64" s="206">
        <v>0.68</v>
      </c>
      <c r="K64" s="206">
        <v>4.68</v>
      </c>
      <c r="L64" s="206">
        <v>21.32</v>
      </c>
      <c r="M64" s="206">
        <v>1.02</v>
      </c>
      <c r="N64" s="206">
        <v>1.32</v>
      </c>
      <c r="O64" s="206">
        <v>0</v>
      </c>
      <c r="P64" s="206">
        <v>0.75</v>
      </c>
      <c r="Q64" s="206">
        <v>6.62</v>
      </c>
      <c r="R64" s="206">
        <v>0.47</v>
      </c>
      <c r="S64" s="206">
        <v>7.99</v>
      </c>
      <c r="T64" s="206">
        <v>0</v>
      </c>
      <c r="U64" s="206">
        <v>0.79</v>
      </c>
      <c r="V64" s="206">
        <v>0.23</v>
      </c>
      <c r="W64" s="206">
        <v>0.39</v>
      </c>
      <c r="X64" s="206">
        <v>1.67</v>
      </c>
      <c r="Y64" s="206">
        <v>0</v>
      </c>
      <c r="Z64" s="206">
        <v>1.43</v>
      </c>
      <c r="AA64" s="206">
        <v>0.9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-1.74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10.32</v>
      </c>
      <c r="D65" s="206">
        <v>1.63</v>
      </c>
      <c r="E65" s="206">
        <v>0</v>
      </c>
      <c r="F65" s="206">
        <v>4.32</v>
      </c>
      <c r="G65" s="206">
        <v>6.76</v>
      </c>
      <c r="H65" s="206">
        <v>0</v>
      </c>
      <c r="I65" s="206">
        <v>26.93</v>
      </c>
      <c r="J65" s="206">
        <v>0.68</v>
      </c>
      <c r="K65" s="206">
        <v>4.68</v>
      </c>
      <c r="L65" s="206">
        <v>21.32</v>
      </c>
      <c r="M65" s="206">
        <v>1.02</v>
      </c>
      <c r="N65" s="206">
        <v>1.32</v>
      </c>
      <c r="O65" s="206">
        <v>0</v>
      </c>
      <c r="P65" s="206">
        <v>0.75</v>
      </c>
      <c r="Q65" s="206">
        <v>6.62</v>
      </c>
      <c r="R65" s="206">
        <v>0.47</v>
      </c>
      <c r="S65" s="206">
        <v>7.99</v>
      </c>
      <c r="T65" s="206">
        <v>0</v>
      </c>
      <c r="U65" s="206">
        <v>0.79</v>
      </c>
      <c r="V65" s="206">
        <v>0.23</v>
      </c>
      <c r="W65" s="206">
        <v>0.39</v>
      </c>
      <c r="X65" s="206">
        <v>1.67</v>
      </c>
      <c r="Y65" s="206">
        <v>0</v>
      </c>
      <c r="Z65" s="206">
        <v>1.43</v>
      </c>
      <c r="AA65" s="206">
        <v>0.9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-1.74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10.32</v>
      </c>
      <c r="D66" s="206">
        <v>1.63</v>
      </c>
      <c r="E66" s="206">
        <v>0</v>
      </c>
      <c r="F66" s="206">
        <v>4.32</v>
      </c>
      <c r="G66" s="206">
        <v>6.76</v>
      </c>
      <c r="H66" s="206">
        <v>0</v>
      </c>
      <c r="I66" s="206">
        <v>26.93</v>
      </c>
      <c r="J66" s="206">
        <v>0.68</v>
      </c>
      <c r="K66" s="206">
        <v>4.68</v>
      </c>
      <c r="L66" s="206">
        <v>22.77</v>
      </c>
      <c r="M66" s="206">
        <v>1.02</v>
      </c>
      <c r="N66" s="206">
        <v>1.32</v>
      </c>
      <c r="O66" s="206">
        <v>0</v>
      </c>
      <c r="P66" s="206">
        <v>0.75</v>
      </c>
      <c r="Q66" s="206">
        <v>6.62</v>
      </c>
      <c r="R66" s="206">
        <v>0.47</v>
      </c>
      <c r="S66" s="206">
        <v>7.99</v>
      </c>
      <c r="T66" s="206">
        <v>0</v>
      </c>
      <c r="U66" s="206">
        <v>0.79</v>
      </c>
      <c r="V66" s="206">
        <v>0.23</v>
      </c>
      <c r="W66" s="206">
        <v>0.39</v>
      </c>
      <c r="X66" s="206">
        <v>1.67</v>
      </c>
      <c r="Y66" s="206">
        <v>0</v>
      </c>
      <c r="Z66" s="206">
        <v>1.43</v>
      </c>
      <c r="AA66" s="206">
        <v>0.9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-1.74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10.32</v>
      </c>
      <c r="D67" s="206">
        <v>1.63</v>
      </c>
      <c r="E67" s="206">
        <v>0</v>
      </c>
      <c r="F67" s="206">
        <v>4.32</v>
      </c>
      <c r="G67" s="206">
        <v>6.76</v>
      </c>
      <c r="H67" s="206">
        <v>0</v>
      </c>
      <c r="I67" s="206">
        <v>26.93</v>
      </c>
      <c r="J67" s="206">
        <v>0.68</v>
      </c>
      <c r="K67" s="206">
        <v>4.68</v>
      </c>
      <c r="L67" s="206">
        <v>21.33</v>
      </c>
      <c r="M67" s="206">
        <v>1.02</v>
      </c>
      <c r="N67" s="206">
        <v>1.32</v>
      </c>
      <c r="O67" s="206">
        <v>0</v>
      </c>
      <c r="P67" s="206">
        <v>0.75</v>
      </c>
      <c r="Q67" s="206">
        <v>6.62</v>
      </c>
      <c r="R67" s="206">
        <v>0.47</v>
      </c>
      <c r="S67" s="206">
        <v>7.99</v>
      </c>
      <c r="T67" s="206">
        <v>0</v>
      </c>
      <c r="U67" s="206">
        <v>0.79</v>
      </c>
      <c r="V67" s="206">
        <v>0.23</v>
      </c>
      <c r="W67" s="206">
        <v>0.39</v>
      </c>
      <c r="X67" s="206">
        <v>1.67</v>
      </c>
      <c r="Y67" s="206">
        <v>0</v>
      </c>
      <c r="Z67" s="206">
        <v>1.43</v>
      </c>
      <c r="AA67" s="206">
        <v>0.9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10.32</v>
      </c>
      <c r="D68" s="206">
        <v>1.63</v>
      </c>
      <c r="E68" s="206">
        <v>0</v>
      </c>
      <c r="F68" s="206">
        <v>4.32</v>
      </c>
      <c r="G68" s="206">
        <v>6.76</v>
      </c>
      <c r="H68" s="206">
        <v>0</v>
      </c>
      <c r="I68" s="206">
        <v>26.93</v>
      </c>
      <c r="J68" s="206">
        <v>0.68</v>
      </c>
      <c r="K68" s="206">
        <v>0.15</v>
      </c>
      <c r="L68" s="206">
        <v>21.33</v>
      </c>
      <c r="M68" s="206">
        <v>1.02</v>
      </c>
      <c r="N68" s="206">
        <v>1.32</v>
      </c>
      <c r="O68" s="206">
        <v>0</v>
      </c>
      <c r="P68" s="206">
        <v>0.75</v>
      </c>
      <c r="Q68" s="206">
        <v>0.24</v>
      </c>
      <c r="R68" s="206">
        <v>0.47</v>
      </c>
      <c r="S68" s="206">
        <v>0.28999999999999998</v>
      </c>
      <c r="T68" s="206">
        <v>0</v>
      </c>
      <c r="U68" s="206">
        <v>0.79</v>
      </c>
      <c r="V68" s="206">
        <v>0.23</v>
      </c>
      <c r="W68" s="206">
        <v>0.39</v>
      </c>
      <c r="X68" s="206">
        <v>1.67</v>
      </c>
      <c r="Y68" s="206">
        <v>0</v>
      </c>
      <c r="Z68" s="206">
        <v>1.43</v>
      </c>
      <c r="AA68" s="206">
        <v>0.9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10.32</v>
      </c>
      <c r="D69" s="206">
        <v>1.63</v>
      </c>
      <c r="E69" s="206">
        <v>0</v>
      </c>
      <c r="F69" s="206">
        <v>4.32</v>
      </c>
      <c r="G69" s="206">
        <v>6.76</v>
      </c>
      <c r="H69" s="206">
        <v>0</v>
      </c>
      <c r="I69" s="206">
        <v>26.93</v>
      </c>
      <c r="J69" s="206">
        <v>0.68</v>
      </c>
      <c r="K69" s="206">
        <v>0.15</v>
      </c>
      <c r="L69" s="206">
        <v>21.33</v>
      </c>
      <c r="M69" s="206">
        <v>1.02</v>
      </c>
      <c r="N69" s="206">
        <v>1.32</v>
      </c>
      <c r="O69" s="206">
        <v>0</v>
      </c>
      <c r="P69" s="206">
        <v>0.75</v>
      </c>
      <c r="Q69" s="206">
        <v>0.24</v>
      </c>
      <c r="R69" s="206">
        <v>0.47</v>
      </c>
      <c r="S69" s="206">
        <v>0.28999999999999998</v>
      </c>
      <c r="T69" s="206">
        <v>0</v>
      </c>
      <c r="U69" s="206">
        <v>0.79</v>
      </c>
      <c r="V69" s="206">
        <v>0.23</v>
      </c>
      <c r="W69" s="206">
        <v>0.39</v>
      </c>
      <c r="X69" s="206">
        <v>1.67</v>
      </c>
      <c r="Y69" s="206">
        <v>0</v>
      </c>
      <c r="Z69" s="206">
        <v>1.43</v>
      </c>
      <c r="AA69" s="206">
        <v>0.9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10.32</v>
      </c>
      <c r="D70" s="206">
        <v>1.63</v>
      </c>
      <c r="E70" s="206">
        <v>0</v>
      </c>
      <c r="F70" s="206">
        <v>4.32</v>
      </c>
      <c r="G70" s="206">
        <v>6.76</v>
      </c>
      <c r="H70" s="206">
        <v>0</v>
      </c>
      <c r="I70" s="206">
        <v>26.93</v>
      </c>
      <c r="J70" s="206">
        <v>0.68</v>
      </c>
      <c r="K70" s="206">
        <v>0.15</v>
      </c>
      <c r="L70" s="206">
        <v>21.33</v>
      </c>
      <c r="M70" s="206">
        <v>1.02</v>
      </c>
      <c r="N70" s="206">
        <v>1.32</v>
      </c>
      <c r="O70" s="206">
        <v>0</v>
      </c>
      <c r="P70" s="206">
        <v>0.75</v>
      </c>
      <c r="Q70" s="206">
        <v>0.24</v>
      </c>
      <c r="R70" s="206">
        <v>0.47</v>
      </c>
      <c r="S70" s="206">
        <v>0.28999999999999998</v>
      </c>
      <c r="T70" s="206">
        <v>0</v>
      </c>
      <c r="U70" s="206">
        <v>0.79</v>
      </c>
      <c r="V70" s="206">
        <v>0.23</v>
      </c>
      <c r="W70" s="206">
        <v>0.39</v>
      </c>
      <c r="X70" s="206">
        <v>1.67</v>
      </c>
      <c r="Y70" s="206">
        <v>0</v>
      </c>
      <c r="Z70" s="206">
        <v>1.43</v>
      </c>
      <c r="AA70" s="206">
        <v>0.9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10.32</v>
      </c>
      <c r="D71" s="206">
        <v>1.63</v>
      </c>
      <c r="E71" s="206">
        <v>0</v>
      </c>
      <c r="F71" s="206">
        <v>4.32</v>
      </c>
      <c r="G71" s="206">
        <v>6.76</v>
      </c>
      <c r="H71" s="206">
        <v>0</v>
      </c>
      <c r="I71" s="206">
        <v>26.93</v>
      </c>
      <c r="J71" s="206">
        <v>0.68</v>
      </c>
      <c r="K71" s="206">
        <v>4.68</v>
      </c>
      <c r="L71" s="206">
        <v>21.33</v>
      </c>
      <c r="M71" s="206">
        <v>0.5</v>
      </c>
      <c r="N71" s="206">
        <v>1.32</v>
      </c>
      <c r="O71" s="206">
        <v>0</v>
      </c>
      <c r="P71" s="206">
        <v>0.75</v>
      </c>
      <c r="Q71" s="206">
        <v>6.62</v>
      </c>
      <c r="R71" s="206">
        <v>0.47</v>
      </c>
      <c r="S71" s="206">
        <v>7.99</v>
      </c>
      <c r="T71" s="206">
        <v>0</v>
      </c>
      <c r="U71" s="206">
        <v>0.79</v>
      </c>
      <c r="V71" s="206">
        <v>0.23</v>
      </c>
      <c r="W71" s="206">
        <v>0.39</v>
      </c>
      <c r="X71" s="206">
        <v>1.67</v>
      </c>
      <c r="Y71" s="206">
        <v>0</v>
      </c>
      <c r="Z71" s="206">
        <v>1.43</v>
      </c>
      <c r="AA71" s="206">
        <v>0.9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10.32</v>
      </c>
      <c r="D72" s="206">
        <v>1.63</v>
      </c>
      <c r="E72" s="206">
        <v>0</v>
      </c>
      <c r="F72" s="206">
        <v>4.32</v>
      </c>
      <c r="G72" s="206">
        <v>6.76</v>
      </c>
      <c r="H72" s="206">
        <v>0</v>
      </c>
      <c r="I72" s="206">
        <v>26.93</v>
      </c>
      <c r="J72" s="206">
        <v>0.68</v>
      </c>
      <c r="K72" s="206">
        <v>4.68</v>
      </c>
      <c r="L72" s="206">
        <v>21.33</v>
      </c>
      <c r="M72" s="206">
        <v>0.5</v>
      </c>
      <c r="N72" s="206">
        <v>1.32</v>
      </c>
      <c r="O72" s="206">
        <v>0</v>
      </c>
      <c r="P72" s="206">
        <v>0.75</v>
      </c>
      <c r="Q72" s="206">
        <v>6.62</v>
      </c>
      <c r="R72" s="206">
        <v>0.47</v>
      </c>
      <c r="S72" s="206">
        <v>7.99</v>
      </c>
      <c r="T72" s="206">
        <v>0</v>
      </c>
      <c r="U72" s="206">
        <v>0.79</v>
      </c>
      <c r="V72" s="206">
        <v>0.23</v>
      </c>
      <c r="W72" s="206">
        <v>0.39</v>
      </c>
      <c r="X72" s="206">
        <v>1.67</v>
      </c>
      <c r="Y72" s="206">
        <v>0</v>
      </c>
      <c r="Z72" s="206">
        <v>1.43</v>
      </c>
      <c r="AA72" s="206">
        <v>0.9</v>
      </c>
      <c r="AB72" s="206">
        <v>0</v>
      </c>
      <c r="AC72" s="206">
        <v>3.81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10.32</v>
      </c>
      <c r="D73" s="206">
        <v>1.63</v>
      </c>
      <c r="E73" s="206">
        <v>0</v>
      </c>
      <c r="F73" s="206">
        <v>4.32</v>
      </c>
      <c r="G73" s="206">
        <v>6.76</v>
      </c>
      <c r="H73" s="206">
        <v>0</v>
      </c>
      <c r="I73" s="206">
        <v>26.93</v>
      </c>
      <c r="J73" s="206">
        <v>0.68</v>
      </c>
      <c r="K73" s="206">
        <v>5.32</v>
      </c>
      <c r="L73" s="206">
        <v>21.33</v>
      </c>
      <c r="M73" s="206">
        <v>0.5</v>
      </c>
      <c r="N73" s="206">
        <v>1.32</v>
      </c>
      <c r="O73" s="206">
        <v>0</v>
      </c>
      <c r="P73" s="206">
        <v>0.75</v>
      </c>
      <c r="Q73" s="206">
        <v>6.62</v>
      </c>
      <c r="R73" s="206">
        <v>0.14000000000000001</v>
      </c>
      <c r="S73" s="206">
        <v>7.99</v>
      </c>
      <c r="T73" s="206">
        <v>0</v>
      </c>
      <c r="U73" s="206">
        <v>0.79</v>
      </c>
      <c r="V73" s="206">
        <v>0.23</v>
      </c>
      <c r="W73" s="206">
        <v>0.39</v>
      </c>
      <c r="X73" s="206">
        <v>1.67</v>
      </c>
      <c r="Y73" s="206">
        <v>0</v>
      </c>
      <c r="Z73" s="206">
        <v>1.43</v>
      </c>
      <c r="AA73" s="206">
        <v>0.9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10.32</v>
      </c>
      <c r="D74" s="206">
        <v>1.63</v>
      </c>
      <c r="E74" s="206">
        <v>0</v>
      </c>
      <c r="F74" s="206">
        <v>4.32</v>
      </c>
      <c r="G74" s="206">
        <v>6.76</v>
      </c>
      <c r="H74" s="206">
        <v>0</v>
      </c>
      <c r="I74" s="206">
        <v>26.93</v>
      </c>
      <c r="J74" s="206">
        <v>0.68</v>
      </c>
      <c r="K74" s="206">
        <v>5.57</v>
      </c>
      <c r="L74" s="206">
        <v>21.33</v>
      </c>
      <c r="M74" s="206">
        <v>0.5</v>
      </c>
      <c r="N74" s="206">
        <v>1.32</v>
      </c>
      <c r="O74" s="206">
        <v>0</v>
      </c>
      <c r="P74" s="206">
        <v>0.75</v>
      </c>
      <c r="Q74" s="206">
        <v>6.62</v>
      </c>
      <c r="R74" s="206">
        <v>0.14000000000000001</v>
      </c>
      <c r="S74" s="206">
        <v>7.99</v>
      </c>
      <c r="T74" s="206">
        <v>0</v>
      </c>
      <c r="U74" s="206">
        <v>0.79</v>
      </c>
      <c r="V74" s="206">
        <v>0.23</v>
      </c>
      <c r="W74" s="206">
        <v>0.39</v>
      </c>
      <c r="X74" s="206">
        <v>1.67</v>
      </c>
      <c r="Y74" s="206">
        <v>0</v>
      </c>
      <c r="Z74" s="206">
        <v>1.43</v>
      </c>
      <c r="AA74" s="206">
        <v>0.9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10.32</v>
      </c>
      <c r="D75" s="206">
        <v>1.63</v>
      </c>
      <c r="E75" s="206">
        <v>0</v>
      </c>
      <c r="F75" s="206">
        <v>4.32</v>
      </c>
      <c r="G75" s="206">
        <v>6.76</v>
      </c>
      <c r="H75" s="206">
        <v>0</v>
      </c>
      <c r="I75" s="206">
        <v>26.93</v>
      </c>
      <c r="J75" s="206">
        <v>0.68</v>
      </c>
      <c r="K75" s="206">
        <v>5.57</v>
      </c>
      <c r="L75" s="206">
        <v>21.33</v>
      </c>
      <c r="M75" s="206">
        <v>0.5</v>
      </c>
      <c r="N75" s="206">
        <v>1.32</v>
      </c>
      <c r="O75" s="206">
        <v>0</v>
      </c>
      <c r="P75" s="206">
        <v>0.87</v>
      </c>
      <c r="Q75" s="206">
        <v>6.62</v>
      </c>
      <c r="R75" s="206">
        <v>0.14000000000000001</v>
      </c>
      <c r="S75" s="206">
        <v>7.99</v>
      </c>
      <c r="T75" s="206">
        <v>0</v>
      </c>
      <c r="U75" s="206">
        <v>0.79</v>
      </c>
      <c r="V75" s="206">
        <v>0.23</v>
      </c>
      <c r="W75" s="206">
        <v>0.39</v>
      </c>
      <c r="X75" s="206">
        <v>1.67</v>
      </c>
      <c r="Y75" s="206">
        <v>0</v>
      </c>
      <c r="Z75" s="206">
        <v>1.43</v>
      </c>
      <c r="AA75" s="206">
        <v>0.9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10.32</v>
      </c>
      <c r="D76" s="206">
        <v>1.63</v>
      </c>
      <c r="E76" s="206">
        <v>0</v>
      </c>
      <c r="F76" s="206">
        <v>4.32</v>
      </c>
      <c r="G76" s="206">
        <v>6.76</v>
      </c>
      <c r="H76" s="206">
        <v>0</v>
      </c>
      <c r="I76" s="206">
        <v>26.93</v>
      </c>
      <c r="J76" s="206">
        <v>0.68</v>
      </c>
      <c r="K76" s="206">
        <v>0.19</v>
      </c>
      <c r="L76" s="206">
        <v>21.33</v>
      </c>
      <c r="M76" s="206">
        <v>0.5</v>
      </c>
      <c r="N76" s="206">
        <v>1.32</v>
      </c>
      <c r="O76" s="206">
        <v>0</v>
      </c>
      <c r="P76" s="206">
        <v>0.87</v>
      </c>
      <c r="Q76" s="206">
        <v>0.13</v>
      </c>
      <c r="R76" s="206">
        <v>0.14000000000000001</v>
      </c>
      <c r="S76" s="206">
        <v>0.12</v>
      </c>
      <c r="T76" s="206">
        <v>0</v>
      </c>
      <c r="U76" s="206">
        <v>0.79</v>
      </c>
      <c r="V76" s="206">
        <v>0.23</v>
      </c>
      <c r="W76" s="206">
        <v>0.39</v>
      </c>
      <c r="X76" s="206">
        <v>1.67</v>
      </c>
      <c r="Y76" s="206">
        <v>0</v>
      </c>
      <c r="Z76" s="206">
        <v>1.43</v>
      </c>
      <c r="AA76" s="206">
        <v>0.9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10.32</v>
      </c>
      <c r="D77" s="206">
        <v>1.63</v>
      </c>
      <c r="E77" s="206">
        <v>0</v>
      </c>
      <c r="F77" s="206">
        <v>4.32</v>
      </c>
      <c r="G77" s="206">
        <v>6.76</v>
      </c>
      <c r="H77" s="206">
        <v>0</v>
      </c>
      <c r="I77" s="206">
        <v>26.93</v>
      </c>
      <c r="J77" s="206">
        <v>0.68</v>
      </c>
      <c r="K77" s="206">
        <v>0.2</v>
      </c>
      <c r="L77" s="206">
        <v>21.33</v>
      </c>
      <c r="M77" s="206">
        <v>0.5</v>
      </c>
      <c r="N77" s="206">
        <v>1.32</v>
      </c>
      <c r="O77" s="206">
        <v>0</v>
      </c>
      <c r="P77" s="206">
        <v>0.87</v>
      </c>
      <c r="Q77" s="206">
        <v>0.13</v>
      </c>
      <c r="R77" s="206">
        <v>7.0000000000000007E-2</v>
      </c>
      <c r="S77" s="206">
        <v>0.12</v>
      </c>
      <c r="T77" s="206">
        <v>0</v>
      </c>
      <c r="U77" s="206">
        <v>0.79</v>
      </c>
      <c r="V77" s="206">
        <v>0.23</v>
      </c>
      <c r="W77" s="206">
        <v>0.39</v>
      </c>
      <c r="X77" s="206">
        <v>1.67</v>
      </c>
      <c r="Y77" s="206">
        <v>0</v>
      </c>
      <c r="Z77" s="206">
        <v>1.43</v>
      </c>
      <c r="AA77" s="206">
        <v>0.9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10.32</v>
      </c>
      <c r="D78" s="206">
        <v>1.63</v>
      </c>
      <c r="E78" s="206">
        <v>0</v>
      </c>
      <c r="F78" s="206">
        <v>4.32</v>
      </c>
      <c r="G78" s="206">
        <v>6.76</v>
      </c>
      <c r="H78" s="206">
        <v>0</v>
      </c>
      <c r="I78" s="206">
        <v>26.93</v>
      </c>
      <c r="J78" s="206">
        <v>0.68</v>
      </c>
      <c r="K78" s="206">
        <v>0.2</v>
      </c>
      <c r="L78" s="206">
        <v>21.33</v>
      </c>
      <c r="M78" s="206">
        <v>0.5</v>
      </c>
      <c r="N78" s="206">
        <v>1.32</v>
      </c>
      <c r="O78" s="206">
        <v>0</v>
      </c>
      <c r="P78" s="206">
        <v>0.87</v>
      </c>
      <c r="Q78" s="206">
        <v>0.13</v>
      </c>
      <c r="R78" s="206">
        <v>7.0000000000000007E-2</v>
      </c>
      <c r="S78" s="206">
        <v>0.12</v>
      </c>
      <c r="T78" s="206">
        <v>0</v>
      </c>
      <c r="U78" s="206">
        <v>0.79</v>
      </c>
      <c r="V78" s="206">
        <v>0.23</v>
      </c>
      <c r="W78" s="206">
        <v>0.39</v>
      </c>
      <c r="X78" s="206">
        <v>1.67</v>
      </c>
      <c r="Y78" s="206">
        <v>0</v>
      </c>
      <c r="Z78" s="206">
        <v>1.43</v>
      </c>
      <c r="AA78" s="206">
        <v>0.9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10.32</v>
      </c>
      <c r="D79" s="206">
        <v>1.63</v>
      </c>
      <c r="E79" s="206">
        <v>0</v>
      </c>
      <c r="F79" s="206">
        <v>4.32</v>
      </c>
      <c r="G79" s="206">
        <v>6.76</v>
      </c>
      <c r="H79" s="206">
        <v>0</v>
      </c>
      <c r="I79" s="206">
        <v>26.93</v>
      </c>
      <c r="J79" s="206">
        <v>0.68</v>
      </c>
      <c r="K79" s="206">
        <v>0.21</v>
      </c>
      <c r="L79" s="206">
        <v>21.33</v>
      </c>
      <c r="M79" s="206">
        <v>0.5</v>
      </c>
      <c r="N79" s="206">
        <v>1.32</v>
      </c>
      <c r="O79" s="206">
        <v>0</v>
      </c>
      <c r="P79" s="206">
        <v>0.87</v>
      </c>
      <c r="Q79" s="206">
        <v>0.13</v>
      </c>
      <c r="R79" s="206">
        <v>7.0000000000000007E-2</v>
      </c>
      <c r="S79" s="206">
        <v>0.12</v>
      </c>
      <c r="T79" s="206">
        <v>0</v>
      </c>
      <c r="U79" s="206">
        <v>0.79</v>
      </c>
      <c r="V79" s="206">
        <v>0.23</v>
      </c>
      <c r="W79" s="206">
        <v>0.39</v>
      </c>
      <c r="X79" s="206">
        <v>1.67</v>
      </c>
      <c r="Y79" s="206">
        <v>0</v>
      </c>
      <c r="Z79" s="206">
        <v>1.43</v>
      </c>
      <c r="AA79" s="206">
        <v>0.9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10.32</v>
      </c>
      <c r="D80" s="206">
        <v>1.63</v>
      </c>
      <c r="E80" s="206">
        <v>0</v>
      </c>
      <c r="F80" s="206">
        <v>4.32</v>
      </c>
      <c r="G80" s="206">
        <v>6.76</v>
      </c>
      <c r="H80" s="206">
        <v>0</v>
      </c>
      <c r="I80" s="206">
        <v>26.93</v>
      </c>
      <c r="J80" s="206">
        <v>0.68</v>
      </c>
      <c r="K80" s="206">
        <v>0.22</v>
      </c>
      <c r="L80" s="206">
        <v>21.33</v>
      </c>
      <c r="M80" s="206">
        <v>0.5</v>
      </c>
      <c r="N80" s="206">
        <v>1.32</v>
      </c>
      <c r="O80" s="206">
        <v>0</v>
      </c>
      <c r="P80" s="206">
        <v>0.87</v>
      </c>
      <c r="Q80" s="206">
        <v>0.13</v>
      </c>
      <c r="R80" s="206">
        <v>7.0000000000000007E-2</v>
      </c>
      <c r="S80" s="206">
        <v>0.12</v>
      </c>
      <c r="T80" s="206">
        <v>0</v>
      </c>
      <c r="U80" s="206">
        <v>0.79</v>
      </c>
      <c r="V80" s="206">
        <v>0.23</v>
      </c>
      <c r="W80" s="206">
        <v>0.39</v>
      </c>
      <c r="X80" s="206">
        <v>1.67</v>
      </c>
      <c r="Y80" s="206">
        <v>0</v>
      </c>
      <c r="Z80" s="206">
        <v>1.43</v>
      </c>
      <c r="AA80" s="206">
        <v>0.9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10.32</v>
      </c>
      <c r="D81" s="206">
        <v>1.63</v>
      </c>
      <c r="E81" s="206">
        <v>0</v>
      </c>
      <c r="F81" s="206">
        <v>4.32</v>
      </c>
      <c r="G81" s="206">
        <v>6.76</v>
      </c>
      <c r="H81" s="206">
        <v>0</v>
      </c>
      <c r="I81" s="206">
        <v>26.93</v>
      </c>
      <c r="J81" s="206">
        <v>0.68</v>
      </c>
      <c r="K81" s="206">
        <v>0.22</v>
      </c>
      <c r="L81" s="206">
        <v>21.33</v>
      </c>
      <c r="M81" s="206">
        <v>0.5</v>
      </c>
      <c r="N81" s="206">
        <v>1.32</v>
      </c>
      <c r="O81" s="206">
        <v>0</v>
      </c>
      <c r="P81" s="206">
        <v>0.87</v>
      </c>
      <c r="Q81" s="206">
        <v>0.13</v>
      </c>
      <c r="R81" s="206">
        <v>0.06</v>
      </c>
      <c r="S81" s="206">
        <v>0.12</v>
      </c>
      <c r="T81" s="206">
        <v>0</v>
      </c>
      <c r="U81" s="206">
        <v>0.79</v>
      </c>
      <c r="V81" s="206">
        <v>0.23</v>
      </c>
      <c r="W81" s="206">
        <v>0.39</v>
      </c>
      <c r="X81" s="206">
        <v>1.67</v>
      </c>
      <c r="Y81" s="206">
        <v>0</v>
      </c>
      <c r="Z81" s="206">
        <v>1.43</v>
      </c>
      <c r="AA81" s="206">
        <v>0.9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10.32</v>
      </c>
      <c r="D82" s="206">
        <v>1.63</v>
      </c>
      <c r="E82" s="206">
        <v>0</v>
      </c>
      <c r="F82" s="206">
        <v>4.32</v>
      </c>
      <c r="G82" s="206">
        <v>6.76</v>
      </c>
      <c r="H82" s="206">
        <v>0</v>
      </c>
      <c r="I82" s="206">
        <v>26.93</v>
      </c>
      <c r="J82" s="206">
        <v>0.68</v>
      </c>
      <c r="K82" s="206">
        <v>0.23</v>
      </c>
      <c r="L82" s="206">
        <v>21.33</v>
      </c>
      <c r="M82" s="206">
        <v>0.5</v>
      </c>
      <c r="N82" s="206">
        <v>1.32</v>
      </c>
      <c r="O82" s="206">
        <v>0</v>
      </c>
      <c r="P82" s="206">
        <v>0.87</v>
      </c>
      <c r="Q82" s="206">
        <v>0.13</v>
      </c>
      <c r="R82" s="206">
        <v>0.06</v>
      </c>
      <c r="S82" s="206">
        <v>0.12</v>
      </c>
      <c r="T82" s="206">
        <v>0</v>
      </c>
      <c r="U82" s="206">
        <v>0.79</v>
      </c>
      <c r="V82" s="206">
        <v>0.23</v>
      </c>
      <c r="W82" s="206">
        <v>0.39</v>
      </c>
      <c r="X82" s="206">
        <v>1.67</v>
      </c>
      <c r="Y82" s="206">
        <v>0</v>
      </c>
      <c r="Z82" s="206">
        <v>1.43</v>
      </c>
      <c r="AA82" s="206">
        <v>0.9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10.32</v>
      </c>
      <c r="D83" s="206">
        <v>1.63</v>
      </c>
      <c r="E83" s="206">
        <v>0</v>
      </c>
      <c r="F83" s="206">
        <v>4.32</v>
      </c>
      <c r="G83" s="206">
        <v>6.76</v>
      </c>
      <c r="H83" s="206">
        <v>0</v>
      </c>
      <c r="I83" s="206">
        <v>27.27</v>
      </c>
      <c r="J83" s="206">
        <v>0.68</v>
      </c>
      <c r="K83" s="206">
        <v>0.23</v>
      </c>
      <c r="L83" s="206">
        <v>21.33</v>
      </c>
      <c r="M83" s="206">
        <v>0.5</v>
      </c>
      <c r="N83" s="206">
        <v>1.32</v>
      </c>
      <c r="O83" s="206">
        <v>0</v>
      </c>
      <c r="P83" s="206">
        <v>0.87</v>
      </c>
      <c r="Q83" s="206">
        <v>0.13</v>
      </c>
      <c r="R83" s="206">
        <v>0.06</v>
      </c>
      <c r="S83" s="206">
        <v>0.12</v>
      </c>
      <c r="T83" s="206">
        <v>0</v>
      </c>
      <c r="U83" s="206">
        <v>0.79</v>
      </c>
      <c r="V83" s="206">
        <v>0.23</v>
      </c>
      <c r="W83" s="206">
        <v>0.39</v>
      </c>
      <c r="X83" s="206">
        <v>1.67</v>
      </c>
      <c r="Y83" s="206">
        <v>0</v>
      </c>
      <c r="Z83" s="206">
        <v>1.43</v>
      </c>
      <c r="AA83" s="206">
        <v>0.9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10.32</v>
      </c>
      <c r="D84" s="206">
        <v>1.63</v>
      </c>
      <c r="E84" s="206">
        <v>0</v>
      </c>
      <c r="F84" s="206">
        <v>4.32</v>
      </c>
      <c r="G84" s="206">
        <v>6.76</v>
      </c>
      <c r="H84" s="206">
        <v>0</v>
      </c>
      <c r="I84" s="206">
        <v>27.27</v>
      </c>
      <c r="J84" s="206">
        <v>0.68</v>
      </c>
      <c r="K84" s="206">
        <v>0.23</v>
      </c>
      <c r="L84" s="206">
        <v>21.33</v>
      </c>
      <c r="M84" s="206">
        <v>0.5</v>
      </c>
      <c r="N84" s="206">
        <v>1.32</v>
      </c>
      <c r="O84" s="206">
        <v>0</v>
      </c>
      <c r="P84" s="206">
        <v>0.87</v>
      </c>
      <c r="Q84" s="206">
        <v>0.13</v>
      </c>
      <c r="R84" s="206">
        <v>0.06</v>
      </c>
      <c r="S84" s="206">
        <v>0.12</v>
      </c>
      <c r="T84" s="206">
        <v>0</v>
      </c>
      <c r="U84" s="206">
        <v>0.79</v>
      </c>
      <c r="V84" s="206">
        <v>0.23</v>
      </c>
      <c r="W84" s="206">
        <v>0.39</v>
      </c>
      <c r="X84" s="206">
        <v>1.67</v>
      </c>
      <c r="Y84" s="206">
        <v>0</v>
      </c>
      <c r="Z84" s="206">
        <v>1.43</v>
      </c>
      <c r="AA84" s="206">
        <v>0.9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10.32</v>
      </c>
      <c r="D85" s="206">
        <v>1.63</v>
      </c>
      <c r="E85" s="206">
        <v>0</v>
      </c>
      <c r="F85" s="206">
        <v>4.32</v>
      </c>
      <c r="G85" s="206">
        <v>6.76</v>
      </c>
      <c r="H85" s="206">
        <v>0</v>
      </c>
      <c r="I85" s="206">
        <v>27.27</v>
      </c>
      <c r="J85" s="206">
        <v>0.68</v>
      </c>
      <c r="K85" s="206">
        <v>0.24</v>
      </c>
      <c r="L85" s="206">
        <v>21.33</v>
      </c>
      <c r="M85" s="206">
        <v>0.5</v>
      </c>
      <c r="N85" s="206">
        <v>1.32</v>
      </c>
      <c r="O85" s="206">
        <v>0</v>
      </c>
      <c r="P85" s="206">
        <v>0.87</v>
      </c>
      <c r="Q85" s="206">
        <v>0.13</v>
      </c>
      <c r="R85" s="206">
        <v>1.05</v>
      </c>
      <c r="S85" s="206">
        <v>0.12</v>
      </c>
      <c r="T85" s="206">
        <v>0</v>
      </c>
      <c r="U85" s="206">
        <v>0.79</v>
      </c>
      <c r="V85" s="206">
        <v>0.23</v>
      </c>
      <c r="W85" s="206">
        <v>0.39</v>
      </c>
      <c r="X85" s="206">
        <v>1.67</v>
      </c>
      <c r="Y85" s="206">
        <v>0</v>
      </c>
      <c r="Z85" s="206">
        <v>1.43</v>
      </c>
      <c r="AA85" s="206">
        <v>0.9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10.32</v>
      </c>
      <c r="D86" s="206">
        <v>1.63</v>
      </c>
      <c r="E86" s="206">
        <v>0</v>
      </c>
      <c r="F86" s="206">
        <v>4.32</v>
      </c>
      <c r="G86" s="206">
        <v>6.76</v>
      </c>
      <c r="H86" s="206">
        <v>0</v>
      </c>
      <c r="I86" s="206">
        <v>27.27</v>
      </c>
      <c r="J86" s="206">
        <v>0.68</v>
      </c>
      <c r="K86" s="206">
        <v>0.25</v>
      </c>
      <c r="L86" s="206">
        <v>21.33</v>
      </c>
      <c r="M86" s="206">
        <v>0.5</v>
      </c>
      <c r="N86" s="206">
        <v>1.32</v>
      </c>
      <c r="O86" s="206">
        <v>0</v>
      </c>
      <c r="P86" s="206">
        <v>0.87</v>
      </c>
      <c r="Q86" s="206">
        <v>0.13</v>
      </c>
      <c r="R86" s="206">
        <v>0.55000000000000004</v>
      </c>
      <c r="S86" s="206">
        <v>0.12</v>
      </c>
      <c r="T86" s="206">
        <v>0</v>
      </c>
      <c r="U86" s="206">
        <v>0.79</v>
      </c>
      <c r="V86" s="206">
        <v>0.23</v>
      </c>
      <c r="W86" s="206">
        <v>0.39</v>
      </c>
      <c r="X86" s="206">
        <v>1.67</v>
      </c>
      <c r="Y86" s="206">
        <v>0</v>
      </c>
      <c r="Z86" s="206">
        <v>1.43</v>
      </c>
      <c r="AA86" s="206">
        <v>0.9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10.32</v>
      </c>
      <c r="D87" s="206">
        <v>1.63</v>
      </c>
      <c r="E87" s="206">
        <v>0</v>
      </c>
      <c r="F87" s="206">
        <v>4.32</v>
      </c>
      <c r="G87" s="206">
        <v>6.76</v>
      </c>
      <c r="H87" s="206">
        <v>0</v>
      </c>
      <c r="I87" s="206">
        <v>27.27</v>
      </c>
      <c r="J87" s="206">
        <v>0.68</v>
      </c>
      <c r="K87" s="206">
        <v>0.25</v>
      </c>
      <c r="L87" s="206">
        <v>21.33</v>
      </c>
      <c r="M87" s="206">
        <v>0.5</v>
      </c>
      <c r="N87" s="206">
        <v>1.32</v>
      </c>
      <c r="O87" s="206">
        <v>0</v>
      </c>
      <c r="P87" s="206">
        <v>0.87</v>
      </c>
      <c r="Q87" s="206">
        <v>0.13</v>
      </c>
      <c r="R87" s="206">
        <v>0.06</v>
      </c>
      <c r="S87" s="206">
        <v>0.12</v>
      </c>
      <c r="T87" s="206">
        <v>0</v>
      </c>
      <c r="U87" s="206">
        <v>0.79</v>
      </c>
      <c r="V87" s="206">
        <v>0.23</v>
      </c>
      <c r="W87" s="206">
        <v>0.39</v>
      </c>
      <c r="X87" s="206">
        <v>1.67</v>
      </c>
      <c r="Y87" s="206">
        <v>0</v>
      </c>
      <c r="Z87" s="206">
        <v>1.43</v>
      </c>
      <c r="AA87" s="206">
        <v>0.9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10.32</v>
      </c>
      <c r="D88" s="206">
        <v>1.63</v>
      </c>
      <c r="E88" s="206">
        <v>0</v>
      </c>
      <c r="F88" s="206">
        <v>4.32</v>
      </c>
      <c r="G88" s="206">
        <v>6.76</v>
      </c>
      <c r="H88" s="206">
        <v>0</v>
      </c>
      <c r="I88" s="206">
        <v>27.27</v>
      </c>
      <c r="J88" s="206">
        <v>0.68</v>
      </c>
      <c r="K88" s="206">
        <v>0.26</v>
      </c>
      <c r="L88" s="206">
        <v>21.33</v>
      </c>
      <c r="M88" s="206">
        <v>0.5</v>
      </c>
      <c r="N88" s="206">
        <v>1.32</v>
      </c>
      <c r="O88" s="206">
        <v>0</v>
      </c>
      <c r="P88" s="206">
        <v>0.87</v>
      </c>
      <c r="Q88" s="206">
        <v>0.13</v>
      </c>
      <c r="R88" s="206">
        <v>0.06</v>
      </c>
      <c r="S88" s="206">
        <v>0.12</v>
      </c>
      <c r="T88" s="206">
        <v>0</v>
      </c>
      <c r="U88" s="206">
        <v>0.79</v>
      </c>
      <c r="V88" s="206">
        <v>0.23</v>
      </c>
      <c r="W88" s="206">
        <v>0.39</v>
      </c>
      <c r="X88" s="206">
        <v>1.67</v>
      </c>
      <c r="Y88" s="206">
        <v>0</v>
      </c>
      <c r="Z88" s="206">
        <v>1.43</v>
      </c>
      <c r="AA88" s="206">
        <v>0.9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10.32</v>
      </c>
      <c r="D89" s="206">
        <v>1.63</v>
      </c>
      <c r="E89" s="206">
        <v>0</v>
      </c>
      <c r="F89" s="206">
        <v>4.32</v>
      </c>
      <c r="G89" s="206">
        <v>6.76</v>
      </c>
      <c r="H89" s="206">
        <v>0</v>
      </c>
      <c r="I89" s="206">
        <v>27.27</v>
      </c>
      <c r="J89" s="206">
        <v>0.68</v>
      </c>
      <c r="K89" s="206">
        <v>0.27</v>
      </c>
      <c r="L89" s="206">
        <v>21.33</v>
      </c>
      <c r="M89" s="206">
        <v>0.5</v>
      </c>
      <c r="N89" s="206">
        <v>1.32</v>
      </c>
      <c r="O89" s="206">
        <v>0</v>
      </c>
      <c r="P89" s="206">
        <v>0.87</v>
      </c>
      <c r="Q89" s="206">
        <v>0.13</v>
      </c>
      <c r="R89" s="206">
        <v>0.06</v>
      </c>
      <c r="S89" s="206">
        <v>0.12</v>
      </c>
      <c r="T89" s="206">
        <v>0</v>
      </c>
      <c r="U89" s="206">
        <v>0.79</v>
      </c>
      <c r="V89" s="206">
        <v>0.23</v>
      </c>
      <c r="W89" s="206">
        <v>0.39</v>
      </c>
      <c r="X89" s="206">
        <v>1.67</v>
      </c>
      <c r="Y89" s="206">
        <v>0</v>
      </c>
      <c r="Z89" s="206">
        <v>1.43</v>
      </c>
      <c r="AA89" s="206">
        <v>0.9</v>
      </c>
      <c r="AB89" s="206">
        <v>0</v>
      </c>
      <c r="AC89" s="206">
        <v>0.3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10.32</v>
      </c>
      <c r="D90" s="206">
        <v>1.63</v>
      </c>
      <c r="E90" s="206">
        <v>0</v>
      </c>
      <c r="F90" s="206">
        <v>4.32</v>
      </c>
      <c r="G90" s="206">
        <v>6.76</v>
      </c>
      <c r="H90" s="206">
        <v>0</v>
      </c>
      <c r="I90" s="206">
        <v>27.27</v>
      </c>
      <c r="J90" s="206">
        <v>0.68</v>
      </c>
      <c r="K90" s="206">
        <v>0.27</v>
      </c>
      <c r="L90" s="206">
        <v>21.33</v>
      </c>
      <c r="M90" s="206">
        <v>0.5</v>
      </c>
      <c r="N90" s="206">
        <v>1.32</v>
      </c>
      <c r="O90" s="206">
        <v>0</v>
      </c>
      <c r="P90" s="206">
        <v>0.87</v>
      </c>
      <c r="Q90" s="206">
        <v>0.13</v>
      </c>
      <c r="R90" s="206">
        <v>0.06</v>
      </c>
      <c r="S90" s="206">
        <v>0.12</v>
      </c>
      <c r="T90" s="206">
        <v>0</v>
      </c>
      <c r="U90" s="206">
        <v>0.79</v>
      </c>
      <c r="V90" s="206">
        <v>0.23</v>
      </c>
      <c r="W90" s="206">
        <v>0.39</v>
      </c>
      <c r="X90" s="206">
        <v>1.67</v>
      </c>
      <c r="Y90" s="206">
        <v>0</v>
      </c>
      <c r="Z90" s="206">
        <v>1.43</v>
      </c>
      <c r="AA90" s="206">
        <v>0.9</v>
      </c>
      <c r="AB90" s="206">
        <v>0</v>
      </c>
      <c r="AC90" s="206">
        <v>0.3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10.32</v>
      </c>
      <c r="D91" s="206">
        <v>1.63</v>
      </c>
      <c r="E91" s="206">
        <v>0</v>
      </c>
      <c r="F91" s="206">
        <v>4.32</v>
      </c>
      <c r="G91" s="206">
        <v>6.76</v>
      </c>
      <c r="H91" s="206">
        <v>0</v>
      </c>
      <c r="I91" s="206">
        <v>27.27</v>
      </c>
      <c r="J91" s="206">
        <v>0.68</v>
      </c>
      <c r="K91" s="206">
        <v>0.28000000000000003</v>
      </c>
      <c r="L91" s="206">
        <v>21.33</v>
      </c>
      <c r="M91" s="206">
        <v>0.5</v>
      </c>
      <c r="N91" s="206">
        <v>1.32</v>
      </c>
      <c r="O91" s="206">
        <v>0</v>
      </c>
      <c r="P91" s="206">
        <v>0.87</v>
      </c>
      <c r="Q91" s="206">
        <v>0.13</v>
      </c>
      <c r="R91" s="206">
        <v>0.06</v>
      </c>
      <c r="S91" s="206">
        <v>0.18</v>
      </c>
      <c r="T91" s="206">
        <v>0</v>
      </c>
      <c r="U91" s="206">
        <v>0.79</v>
      </c>
      <c r="V91" s="206">
        <v>0.23</v>
      </c>
      <c r="W91" s="206">
        <v>0.39</v>
      </c>
      <c r="X91" s="206">
        <v>1.67</v>
      </c>
      <c r="Y91" s="206">
        <v>0</v>
      </c>
      <c r="Z91" s="206">
        <v>1.43</v>
      </c>
      <c r="AA91" s="206">
        <v>0.9</v>
      </c>
      <c r="AB91" s="206">
        <v>0</v>
      </c>
      <c r="AC91" s="206">
        <v>0.3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10.32</v>
      </c>
      <c r="D92" s="206">
        <v>1.63</v>
      </c>
      <c r="E92" s="206">
        <v>0</v>
      </c>
      <c r="F92" s="206">
        <v>4.32</v>
      </c>
      <c r="G92" s="206">
        <v>6.76</v>
      </c>
      <c r="H92" s="206">
        <v>0</v>
      </c>
      <c r="I92" s="206">
        <v>27.27</v>
      </c>
      <c r="J92" s="206">
        <v>0.68</v>
      </c>
      <c r="K92" s="206">
        <v>0.28000000000000003</v>
      </c>
      <c r="L92" s="206">
        <v>21.33</v>
      </c>
      <c r="M92" s="206">
        <v>0.5</v>
      </c>
      <c r="N92" s="206">
        <v>1.32</v>
      </c>
      <c r="O92" s="206">
        <v>0</v>
      </c>
      <c r="P92" s="206">
        <v>0.87</v>
      </c>
      <c r="Q92" s="206">
        <v>0.13</v>
      </c>
      <c r="R92" s="206">
        <v>0.06</v>
      </c>
      <c r="S92" s="206">
        <v>0.12</v>
      </c>
      <c r="T92" s="206">
        <v>0</v>
      </c>
      <c r="U92" s="206">
        <v>0.79</v>
      </c>
      <c r="V92" s="206">
        <v>0.23</v>
      </c>
      <c r="W92" s="206">
        <v>0.39</v>
      </c>
      <c r="X92" s="206">
        <v>1.67</v>
      </c>
      <c r="Y92" s="206">
        <v>0</v>
      </c>
      <c r="Z92" s="206">
        <v>1.43</v>
      </c>
      <c r="AA92" s="206">
        <v>0.9</v>
      </c>
      <c r="AB92" s="206">
        <v>0</v>
      </c>
      <c r="AC92" s="206">
        <v>0.3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10.32</v>
      </c>
      <c r="D93" s="206">
        <v>1.63</v>
      </c>
      <c r="E93" s="206">
        <v>0</v>
      </c>
      <c r="F93" s="206">
        <v>4.32</v>
      </c>
      <c r="G93" s="206">
        <v>6.76</v>
      </c>
      <c r="H93" s="206">
        <v>0</v>
      </c>
      <c r="I93" s="206">
        <v>27.27</v>
      </c>
      <c r="J93" s="206">
        <v>0.68</v>
      </c>
      <c r="K93" s="206">
        <v>0.28999999999999998</v>
      </c>
      <c r="L93" s="206">
        <v>21.33</v>
      </c>
      <c r="M93" s="206">
        <v>0.5</v>
      </c>
      <c r="N93" s="206">
        <v>1.32</v>
      </c>
      <c r="O93" s="206">
        <v>0</v>
      </c>
      <c r="P93" s="206">
        <v>0.87</v>
      </c>
      <c r="Q93" s="206">
        <v>0.13</v>
      </c>
      <c r="R93" s="206">
        <v>0.06</v>
      </c>
      <c r="S93" s="206">
        <v>0.12</v>
      </c>
      <c r="T93" s="206">
        <v>0</v>
      </c>
      <c r="U93" s="206">
        <v>0.79</v>
      </c>
      <c r="V93" s="206">
        <v>0.23</v>
      </c>
      <c r="W93" s="206">
        <v>0.39</v>
      </c>
      <c r="X93" s="206">
        <v>1.67</v>
      </c>
      <c r="Y93" s="206">
        <v>0</v>
      </c>
      <c r="Z93" s="206">
        <v>1.43</v>
      </c>
      <c r="AA93" s="206">
        <v>0.9</v>
      </c>
      <c r="AB93" s="206">
        <v>0</v>
      </c>
      <c r="AC93" s="206">
        <v>3.92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10.32</v>
      </c>
      <c r="D94" s="206">
        <v>1.63</v>
      </c>
      <c r="E94" s="206">
        <v>0</v>
      </c>
      <c r="F94" s="206">
        <v>4.32</v>
      </c>
      <c r="G94" s="206">
        <v>6.76</v>
      </c>
      <c r="H94" s="206">
        <v>0</v>
      </c>
      <c r="I94" s="206">
        <v>27.27</v>
      </c>
      <c r="J94" s="206">
        <v>0.68</v>
      </c>
      <c r="K94" s="206">
        <v>0.28999999999999998</v>
      </c>
      <c r="L94" s="206">
        <v>21.33</v>
      </c>
      <c r="M94" s="206">
        <v>0.5</v>
      </c>
      <c r="N94" s="206">
        <v>1.32</v>
      </c>
      <c r="O94" s="206">
        <v>0</v>
      </c>
      <c r="P94" s="206">
        <v>0.87</v>
      </c>
      <c r="Q94" s="206">
        <v>0.13</v>
      </c>
      <c r="R94" s="206">
        <v>0.06</v>
      </c>
      <c r="S94" s="206">
        <v>0.12</v>
      </c>
      <c r="T94" s="206">
        <v>0</v>
      </c>
      <c r="U94" s="206">
        <v>0.79</v>
      </c>
      <c r="V94" s="206">
        <v>0.23</v>
      </c>
      <c r="W94" s="206">
        <v>0.39</v>
      </c>
      <c r="X94" s="206">
        <v>1.67</v>
      </c>
      <c r="Y94" s="206">
        <v>0</v>
      </c>
      <c r="Z94" s="206">
        <v>1.43</v>
      </c>
      <c r="AA94" s="206">
        <v>0.9</v>
      </c>
      <c r="AB94" s="206">
        <v>0</v>
      </c>
      <c r="AC94" s="206">
        <v>3.92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10.32</v>
      </c>
      <c r="D95" s="206">
        <v>1.63</v>
      </c>
      <c r="E95" s="206">
        <v>0</v>
      </c>
      <c r="F95" s="206">
        <v>4.32</v>
      </c>
      <c r="G95" s="206">
        <v>6.76</v>
      </c>
      <c r="H95" s="206">
        <v>0</v>
      </c>
      <c r="I95" s="206">
        <v>27.27</v>
      </c>
      <c r="J95" s="206">
        <v>0.68</v>
      </c>
      <c r="K95" s="206">
        <v>0.28999999999999998</v>
      </c>
      <c r="L95" s="206">
        <v>21.33</v>
      </c>
      <c r="M95" s="206">
        <v>0.5</v>
      </c>
      <c r="N95" s="206">
        <v>1.32</v>
      </c>
      <c r="O95" s="206">
        <v>0</v>
      </c>
      <c r="P95" s="206">
        <v>0.87</v>
      </c>
      <c r="Q95" s="206">
        <v>0.13</v>
      </c>
      <c r="R95" s="206">
        <v>0.06</v>
      </c>
      <c r="S95" s="206">
        <v>0.12</v>
      </c>
      <c r="T95" s="206">
        <v>0</v>
      </c>
      <c r="U95" s="206">
        <v>0.79</v>
      </c>
      <c r="V95" s="206">
        <v>0.23</v>
      </c>
      <c r="W95" s="206">
        <v>0.39</v>
      </c>
      <c r="X95" s="206">
        <v>1.67</v>
      </c>
      <c r="Y95" s="206">
        <v>0</v>
      </c>
      <c r="Z95" s="206">
        <v>1.43</v>
      </c>
      <c r="AA95" s="206">
        <v>0.9</v>
      </c>
      <c r="AB95" s="206">
        <v>0</v>
      </c>
      <c r="AC95" s="206">
        <v>0.3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10.32</v>
      </c>
      <c r="D96" s="206">
        <v>1.63</v>
      </c>
      <c r="E96" s="206">
        <v>0</v>
      </c>
      <c r="F96" s="206">
        <v>4.32</v>
      </c>
      <c r="G96" s="206">
        <v>6.76</v>
      </c>
      <c r="H96" s="206">
        <v>0</v>
      </c>
      <c r="I96" s="206">
        <v>27.27</v>
      </c>
      <c r="J96" s="206">
        <v>0.68</v>
      </c>
      <c r="K96" s="206">
        <v>0.28999999999999998</v>
      </c>
      <c r="L96" s="206">
        <v>21.33</v>
      </c>
      <c r="M96" s="206">
        <v>0.5</v>
      </c>
      <c r="N96" s="206">
        <v>1.32</v>
      </c>
      <c r="O96" s="206">
        <v>0</v>
      </c>
      <c r="P96" s="206">
        <v>0.87</v>
      </c>
      <c r="Q96" s="206">
        <v>0.19</v>
      </c>
      <c r="R96" s="206">
        <v>0.06</v>
      </c>
      <c r="S96" s="206">
        <v>0.17</v>
      </c>
      <c r="T96" s="206">
        <v>0</v>
      </c>
      <c r="U96" s="206">
        <v>0.79</v>
      </c>
      <c r="V96" s="206">
        <v>0.23</v>
      </c>
      <c r="W96" s="206">
        <v>0.39</v>
      </c>
      <c r="X96" s="206">
        <v>1.67</v>
      </c>
      <c r="Y96" s="206">
        <v>0</v>
      </c>
      <c r="Z96" s="206">
        <v>1.43</v>
      </c>
      <c r="AA96" s="206">
        <v>0.9</v>
      </c>
      <c r="AB96" s="206">
        <v>0</v>
      </c>
      <c r="AC96" s="206">
        <v>0.3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10.32</v>
      </c>
      <c r="D97" s="206">
        <v>1.63</v>
      </c>
      <c r="E97" s="206">
        <v>0</v>
      </c>
      <c r="F97" s="206">
        <v>4.32</v>
      </c>
      <c r="G97" s="206">
        <v>6.76</v>
      </c>
      <c r="H97" s="206">
        <v>0</v>
      </c>
      <c r="I97" s="206">
        <v>27.27</v>
      </c>
      <c r="J97" s="206">
        <v>0.68</v>
      </c>
      <c r="K97" s="206">
        <v>0.34</v>
      </c>
      <c r="L97" s="206">
        <v>21.33</v>
      </c>
      <c r="M97" s="206">
        <v>0.5</v>
      </c>
      <c r="N97" s="206">
        <v>1.32</v>
      </c>
      <c r="O97" s="206">
        <v>0</v>
      </c>
      <c r="P97" s="206">
        <v>0.87</v>
      </c>
      <c r="Q97" s="206">
        <v>0.19</v>
      </c>
      <c r="R97" s="206">
        <v>0.06</v>
      </c>
      <c r="S97" s="206">
        <v>0.17</v>
      </c>
      <c r="T97" s="206">
        <v>0</v>
      </c>
      <c r="U97" s="206">
        <v>0.79</v>
      </c>
      <c r="V97" s="206">
        <v>0.23</v>
      </c>
      <c r="W97" s="206">
        <v>0.39</v>
      </c>
      <c r="X97" s="206">
        <v>1.67</v>
      </c>
      <c r="Y97" s="206">
        <v>0</v>
      </c>
      <c r="Z97" s="206">
        <v>1.43</v>
      </c>
      <c r="AA97" s="206">
        <v>0.9</v>
      </c>
      <c r="AB97" s="206">
        <v>0</v>
      </c>
      <c r="AC97" s="206">
        <v>0.3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10.32</v>
      </c>
      <c r="D98" s="206">
        <v>1.63</v>
      </c>
      <c r="E98" s="206">
        <v>0</v>
      </c>
      <c r="F98" s="206">
        <v>4.32</v>
      </c>
      <c r="G98" s="206">
        <v>6.76</v>
      </c>
      <c r="H98" s="206">
        <v>0</v>
      </c>
      <c r="I98" s="206">
        <v>27.27</v>
      </c>
      <c r="J98" s="206">
        <v>0.68</v>
      </c>
      <c r="K98" s="206">
        <v>0.34</v>
      </c>
      <c r="L98" s="206">
        <v>21.33</v>
      </c>
      <c r="M98" s="206">
        <v>0.5</v>
      </c>
      <c r="N98" s="206">
        <v>1.32</v>
      </c>
      <c r="O98" s="206">
        <v>0</v>
      </c>
      <c r="P98" s="206">
        <v>0.87</v>
      </c>
      <c r="Q98" s="206">
        <v>0.19</v>
      </c>
      <c r="R98" s="206">
        <v>0.06</v>
      </c>
      <c r="S98" s="206">
        <v>0.17</v>
      </c>
      <c r="T98" s="206">
        <v>0</v>
      </c>
      <c r="U98" s="206">
        <v>0.79</v>
      </c>
      <c r="V98" s="206">
        <v>0.23</v>
      </c>
      <c r="W98" s="206">
        <v>0.39</v>
      </c>
      <c r="X98" s="206">
        <v>1.67</v>
      </c>
      <c r="Y98" s="206">
        <v>0</v>
      </c>
      <c r="Z98" s="206">
        <v>1.43</v>
      </c>
      <c r="AA98" s="206">
        <v>0.9</v>
      </c>
      <c r="AB98" s="206">
        <v>0</v>
      </c>
      <c r="AC98" s="206">
        <v>0.3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0.24810000000000049</v>
      </c>
      <c r="D99">
        <f t="shared" si="0"/>
        <v>3.9119999999999946E-2</v>
      </c>
      <c r="E99">
        <f t="shared" si="0"/>
        <v>0</v>
      </c>
      <c r="F99">
        <f t="shared" si="0"/>
        <v>0.10367999999999987</v>
      </c>
      <c r="G99">
        <f t="shared" si="0"/>
        <v>0.16223999999999983</v>
      </c>
      <c r="H99">
        <f t="shared" si="0"/>
        <v>0</v>
      </c>
      <c r="I99">
        <f t="shared" si="0"/>
        <v>0.6504000000000002</v>
      </c>
      <c r="J99">
        <f t="shared" si="0"/>
        <v>1.6319999999999998E-2</v>
      </c>
      <c r="K99">
        <f t="shared" si="0"/>
        <v>4.3495000000000027E-2</v>
      </c>
      <c r="L99">
        <f t="shared" si="0"/>
        <v>2.770779999999998</v>
      </c>
      <c r="M99">
        <f t="shared" si="0"/>
        <v>2.0840000000000018E-2</v>
      </c>
      <c r="N99">
        <f t="shared" si="0"/>
        <v>3.1679999999999923E-2</v>
      </c>
      <c r="O99">
        <f t="shared" si="0"/>
        <v>0</v>
      </c>
      <c r="P99">
        <f t="shared" si="0"/>
        <v>2.1622500000000024E-2</v>
      </c>
      <c r="Q99">
        <f t="shared" si="0"/>
        <v>3.707249999999998E-2</v>
      </c>
      <c r="R99">
        <f t="shared" si="0"/>
        <v>9.0750000000000015E-3</v>
      </c>
      <c r="S99">
        <f t="shared" si="0"/>
        <v>4.4535000000000012E-2</v>
      </c>
      <c r="T99">
        <f t="shared" si="0"/>
        <v>0</v>
      </c>
      <c r="U99">
        <f t="shared" si="0"/>
        <v>1.8960000000000008E-2</v>
      </c>
      <c r="V99">
        <f t="shared" si="0"/>
        <v>5.5200000000000084E-3</v>
      </c>
      <c r="W99">
        <f t="shared" si="0"/>
        <v>9.3600000000000107E-3</v>
      </c>
      <c r="X99">
        <f t="shared" si="0"/>
        <v>4.0079999999999963E-2</v>
      </c>
      <c r="Y99">
        <f t="shared" si="0"/>
        <v>0</v>
      </c>
      <c r="Z99">
        <f t="shared" si="0"/>
        <v>3.4320000000000087E-2</v>
      </c>
      <c r="AA99">
        <f t="shared" si="0"/>
        <v>2.1600000000000015E-2</v>
      </c>
      <c r="AB99">
        <f t="shared" si="0"/>
        <v>0</v>
      </c>
      <c r="AC99">
        <f t="shared" si="0"/>
        <v>4.1124999999999998E-3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-2.7839999999999972E-2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-62.234000000000002</v>
      </c>
      <c r="D3" s="124">
        <v>0</v>
      </c>
      <c r="E3" s="124">
        <v>0</v>
      </c>
      <c r="F3" s="124">
        <v>-84.766000000000005</v>
      </c>
      <c r="G3" s="124">
        <v>-147</v>
      </c>
      <c r="H3" s="118"/>
      <c r="I3" s="33">
        <v>1</v>
      </c>
      <c r="J3" s="124">
        <v>62.234000000000002</v>
      </c>
      <c r="K3" s="124">
        <v>0</v>
      </c>
      <c r="L3" s="124">
        <v>0</v>
      </c>
      <c r="M3" s="124">
        <v>0</v>
      </c>
      <c r="N3" s="124">
        <v>62.234000000000002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84.766000000000005</v>
      </c>
      <c r="AF3" s="124">
        <v>0</v>
      </c>
      <c r="AG3" s="124">
        <v>0</v>
      </c>
      <c r="AH3" s="124">
        <v>0</v>
      </c>
      <c r="AI3" s="124">
        <v>84.766000000000005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62.234000000000002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-62.234000000000002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84.766000000000005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-84.766000000000005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622.34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622.34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847.66000000000008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847.66000000000008</v>
      </c>
      <c r="DF3" s="123">
        <f>AR3+AU3+BB3+BI3+BP3</f>
        <v>147</v>
      </c>
      <c r="DG3" s="123">
        <f>AY3+AN3+BC3+BJ3+BQ3</f>
        <v>-62.234000000000002</v>
      </c>
      <c r="DH3" s="123">
        <f>BF3+AO3+AV3+BK3+BR3</f>
        <v>0</v>
      </c>
      <c r="DI3" s="123">
        <f>BM3+BS3+BD3+AW3+AP3</f>
        <v>0</v>
      </c>
      <c r="DJ3" s="123">
        <f>BT3+BL3+BE3+AX3+AQ3</f>
        <v>-84.766000000000005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-58.000999999999998</v>
      </c>
      <c r="D4" s="124">
        <v>0</v>
      </c>
      <c r="E4" s="124">
        <v>0</v>
      </c>
      <c r="F4" s="124">
        <v>-78.998999999999995</v>
      </c>
      <c r="G4" s="124">
        <v>-137</v>
      </c>
      <c r="H4" s="118"/>
      <c r="I4" s="33">
        <v>2</v>
      </c>
      <c r="J4" s="124">
        <v>58.000999999999998</v>
      </c>
      <c r="K4" s="124">
        <v>0</v>
      </c>
      <c r="L4" s="124">
        <v>0</v>
      </c>
      <c r="M4" s="124">
        <v>0</v>
      </c>
      <c r="N4" s="124">
        <v>58.000999999999998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78.998999999999995</v>
      </c>
      <c r="AF4" s="124">
        <v>0</v>
      </c>
      <c r="AG4" s="124">
        <v>0</v>
      </c>
      <c r="AH4" s="124">
        <v>0</v>
      </c>
      <c r="AI4" s="124">
        <v>78.998999999999995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58.000999999999998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-58.000999999999998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78.998999999999995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-78.998999999999995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580.01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580.01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789.99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789.99</v>
      </c>
      <c r="DF4" s="123">
        <f t="shared" ref="DF4:DF67" si="31">AR4+AU4+BB4+BI4+BP4</f>
        <v>137</v>
      </c>
      <c r="DG4" s="123">
        <f t="shared" ref="DG4:DG67" si="32">AY4+AN4+BC4+BJ4+BQ4</f>
        <v>-58.000999999999998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-78.998999999999995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-49.533000000000001</v>
      </c>
      <c r="D5" s="124">
        <v>0</v>
      </c>
      <c r="E5" s="124">
        <v>0</v>
      </c>
      <c r="F5" s="124">
        <v>-67.466999999999999</v>
      </c>
      <c r="G5" s="124">
        <v>-117</v>
      </c>
      <c r="H5" s="118"/>
      <c r="I5" s="33">
        <v>3</v>
      </c>
      <c r="J5" s="124">
        <v>49.533000000000001</v>
      </c>
      <c r="K5" s="124">
        <v>0</v>
      </c>
      <c r="L5" s="124">
        <v>0</v>
      </c>
      <c r="M5" s="124">
        <v>0</v>
      </c>
      <c r="N5" s="124">
        <v>49.533000000000001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67.466999999999999</v>
      </c>
      <c r="AF5" s="124">
        <v>0</v>
      </c>
      <c r="AG5" s="124">
        <v>0</v>
      </c>
      <c r="AH5" s="124">
        <v>0</v>
      </c>
      <c r="AI5" s="124">
        <v>67.466999999999999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49.533000000000001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-49.533000000000001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67.466999999999999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-67.466999999999999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495.33000000000004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495.33000000000004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674.67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674.67</v>
      </c>
      <c r="DF5" s="123">
        <f t="shared" si="31"/>
        <v>117</v>
      </c>
      <c r="DG5" s="123">
        <f t="shared" si="32"/>
        <v>-49.533000000000001</v>
      </c>
      <c r="DH5" s="123">
        <f t="shared" si="33"/>
        <v>0</v>
      </c>
      <c r="DI5" s="123">
        <f t="shared" si="34"/>
        <v>0</v>
      </c>
      <c r="DJ5" s="123">
        <f t="shared" si="35"/>
        <v>-67.466999999999999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-42.335999999999999</v>
      </c>
      <c r="D6" s="124">
        <v>0</v>
      </c>
      <c r="E6" s="124">
        <v>0</v>
      </c>
      <c r="F6" s="124">
        <v>-57.664000000000001</v>
      </c>
      <c r="G6" s="124">
        <v>-100</v>
      </c>
      <c r="H6" s="118"/>
      <c r="I6" s="33">
        <v>4</v>
      </c>
      <c r="J6" s="124">
        <v>42.335999999999999</v>
      </c>
      <c r="K6" s="124">
        <v>0</v>
      </c>
      <c r="L6" s="124">
        <v>0</v>
      </c>
      <c r="M6" s="124">
        <v>0</v>
      </c>
      <c r="N6" s="124">
        <v>42.335999999999999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57.664000000000001</v>
      </c>
      <c r="AF6" s="124">
        <v>0</v>
      </c>
      <c r="AG6" s="124">
        <v>0</v>
      </c>
      <c r="AH6" s="124">
        <v>0</v>
      </c>
      <c r="AI6" s="124">
        <v>57.664000000000001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42.335999999999999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-42.335999999999999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57.664000000000001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-57.664000000000001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423.36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423.36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576.64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576.64</v>
      </c>
      <c r="DF6" s="123">
        <f t="shared" si="31"/>
        <v>100</v>
      </c>
      <c r="DG6" s="123">
        <f t="shared" si="32"/>
        <v>-42.335999999999999</v>
      </c>
      <c r="DH6" s="123">
        <f t="shared" si="33"/>
        <v>0</v>
      </c>
      <c r="DI6" s="123">
        <f t="shared" si="34"/>
        <v>0</v>
      </c>
      <c r="DJ6" s="123">
        <f t="shared" si="35"/>
        <v>-57.664000000000001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-39.372999999999998</v>
      </c>
      <c r="D7" s="124">
        <v>0</v>
      </c>
      <c r="E7" s="124">
        <v>0</v>
      </c>
      <c r="F7" s="124">
        <v>-53.627000000000002</v>
      </c>
      <c r="G7" s="124">
        <v>-93</v>
      </c>
      <c r="H7" s="118"/>
      <c r="I7" s="33">
        <v>5</v>
      </c>
      <c r="J7" s="124">
        <v>39.372999999999998</v>
      </c>
      <c r="K7" s="124">
        <v>0</v>
      </c>
      <c r="L7" s="124">
        <v>0</v>
      </c>
      <c r="M7" s="124">
        <v>0</v>
      </c>
      <c r="N7" s="124">
        <v>39.372999999999998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53.627000000000002</v>
      </c>
      <c r="AF7" s="124">
        <v>0</v>
      </c>
      <c r="AG7" s="124">
        <v>0</v>
      </c>
      <c r="AH7" s="124">
        <v>0</v>
      </c>
      <c r="AI7" s="124">
        <v>53.627000000000002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39.372999999999998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-39.372999999999998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53.627000000000002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-53.627000000000002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393.72999999999996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393.72999999999996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536.27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536.27</v>
      </c>
      <c r="DF7" s="123">
        <f t="shared" si="31"/>
        <v>93</v>
      </c>
      <c r="DG7" s="123">
        <f t="shared" si="32"/>
        <v>-39.372999999999998</v>
      </c>
      <c r="DH7" s="123">
        <f t="shared" si="33"/>
        <v>0</v>
      </c>
      <c r="DI7" s="123">
        <f t="shared" si="34"/>
        <v>0</v>
      </c>
      <c r="DJ7" s="123">
        <f t="shared" si="35"/>
        <v>-53.627000000000002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-35.561999999999998</v>
      </c>
      <c r="D8" s="124">
        <v>0</v>
      </c>
      <c r="E8" s="124">
        <v>0</v>
      </c>
      <c r="F8" s="124">
        <v>-48.438000000000002</v>
      </c>
      <c r="G8" s="124">
        <v>-84</v>
      </c>
      <c r="H8" s="118"/>
      <c r="I8" s="33">
        <v>6</v>
      </c>
      <c r="J8" s="124">
        <v>35.561999999999998</v>
      </c>
      <c r="K8" s="124">
        <v>0</v>
      </c>
      <c r="L8" s="124">
        <v>0</v>
      </c>
      <c r="M8" s="124">
        <v>0</v>
      </c>
      <c r="N8" s="124">
        <v>35.561999999999998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48.438000000000002</v>
      </c>
      <c r="AF8" s="124">
        <v>0</v>
      </c>
      <c r="AG8" s="124">
        <v>0</v>
      </c>
      <c r="AH8" s="124">
        <v>0</v>
      </c>
      <c r="AI8" s="124">
        <v>48.438000000000002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35.561999999999998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-35.561999999999998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48.438000000000002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-48.438000000000002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355.62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355.62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484.38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484.38</v>
      </c>
      <c r="DF8" s="123">
        <f t="shared" si="31"/>
        <v>84</v>
      </c>
      <c r="DG8" s="123">
        <f t="shared" si="32"/>
        <v>-35.561999999999998</v>
      </c>
      <c r="DH8" s="123">
        <f t="shared" si="33"/>
        <v>0</v>
      </c>
      <c r="DI8" s="123">
        <f t="shared" si="34"/>
        <v>0</v>
      </c>
      <c r="DJ8" s="123">
        <f t="shared" si="35"/>
        <v>-48.438000000000002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-34.292000000000002</v>
      </c>
      <c r="D9" s="124">
        <v>0</v>
      </c>
      <c r="E9" s="124">
        <v>0</v>
      </c>
      <c r="F9" s="124">
        <v>-46.707999999999998</v>
      </c>
      <c r="G9" s="124">
        <v>-81</v>
      </c>
      <c r="H9" s="118"/>
      <c r="I9" s="33">
        <v>7</v>
      </c>
      <c r="J9" s="124">
        <v>34.292000000000002</v>
      </c>
      <c r="K9" s="124">
        <v>0</v>
      </c>
      <c r="L9" s="124">
        <v>0</v>
      </c>
      <c r="M9" s="124">
        <v>0</v>
      </c>
      <c r="N9" s="124">
        <v>34.292000000000002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46.707999999999998</v>
      </c>
      <c r="AF9" s="124">
        <v>0</v>
      </c>
      <c r="AG9" s="124">
        <v>0</v>
      </c>
      <c r="AH9" s="124">
        <v>0</v>
      </c>
      <c r="AI9" s="124">
        <v>46.707999999999998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34.292000000000002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-34.292000000000002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46.707999999999998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-46.707999999999998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342.92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342.92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467.08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467.08</v>
      </c>
      <c r="DF9" s="123">
        <f t="shared" si="31"/>
        <v>81</v>
      </c>
      <c r="DG9" s="123">
        <f t="shared" si="32"/>
        <v>-34.292000000000002</v>
      </c>
      <c r="DH9" s="123">
        <f t="shared" si="33"/>
        <v>0</v>
      </c>
      <c r="DI9" s="123">
        <f t="shared" si="34"/>
        <v>0</v>
      </c>
      <c r="DJ9" s="123">
        <f t="shared" si="35"/>
        <v>-46.707999999999998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-33.445999999999998</v>
      </c>
      <c r="D10" s="124">
        <v>0</v>
      </c>
      <c r="E10" s="124">
        <v>0</v>
      </c>
      <c r="F10" s="124">
        <v>-45.554000000000002</v>
      </c>
      <c r="G10" s="124">
        <v>-79</v>
      </c>
      <c r="H10" s="118"/>
      <c r="I10" s="33">
        <v>8</v>
      </c>
      <c r="J10" s="124">
        <v>33.445999999999998</v>
      </c>
      <c r="K10" s="124">
        <v>0</v>
      </c>
      <c r="L10" s="124">
        <v>0</v>
      </c>
      <c r="M10" s="124">
        <v>0</v>
      </c>
      <c r="N10" s="124">
        <v>33.445999999999998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45.554000000000002</v>
      </c>
      <c r="AF10" s="124">
        <v>0</v>
      </c>
      <c r="AG10" s="124">
        <v>0</v>
      </c>
      <c r="AH10" s="124">
        <v>0</v>
      </c>
      <c r="AI10" s="124">
        <v>45.554000000000002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33.445999999999998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-33.445999999999998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45.554000000000002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-45.554000000000002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334.46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334.46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455.54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455.54</v>
      </c>
      <c r="DF10" s="123">
        <f t="shared" si="31"/>
        <v>79</v>
      </c>
      <c r="DG10" s="123">
        <f t="shared" si="32"/>
        <v>-33.445999999999998</v>
      </c>
      <c r="DH10" s="123">
        <f t="shared" si="33"/>
        <v>0</v>
      </c>
      <c r="DI10" s="123">
        <f t="shared" si="34"/>
        <v>0</v>
      </c>
      <c r="DJ10" s="123">
        <f t="shared" si="35"/>
        <v>-45.554000000000002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-30.059000000000001</v>
      </c>
      <c r="D11" s="124">
        <v>0</v>
      </c>
      <c r="E11" s="124">
        <v>0</v>
      </c>
      <c r="F11" s="124">
        <v>-40.941000000000003</v>
      </c>
      <c r="G11" s="124">
        <v>-71</v>
      </c>
      <c r="H11" s="118"/>
      <c r="I11" s="33">
        <v>9</v>
      </c>
      <c r="J11" s="124">
        <v>30.059000000000001</v>
      </c>
      <c r="K11" s="124">
        <v>0</v>
      </c>
      <c r="L11" s="124">
        <v>0</v>
      </c>
      <c r="M11" s="124">
        <v>0</v>
      </c>
      <c r="N11" s="124">
        <v>30.059000000000001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40.941000000000003</v>
      </c>
      <c r="AF11" s="124">
        <v>0</v>
      </c>
      <c r="AG11" s="124">
        <v>0</v>
      </c>
      <c r="AH11" s="124">
        <v>0</v>
      </c>
      <c r="AI11" s="124">
        <v>40.941000000000003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30.059000000000001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-30.059000000000001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40.941000000000003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-40.941000000000003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300.59000000000003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300.59000000000003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409.41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409.41</v>
      </c>
      <c r="DF11" s="123">
        <f t="shared" si="31"/>
        <v>71</v>
      </c>
      <c r="DG11" s="123">
        <f t="shared" si="32"/>
        <v>-30.059000000000001</v>
      </c>
      <c r="DH11" s="123">
        <f t="shared" si="33"/>
        <v>0</v>
      </c>
      <c r="DI11" s="123">
        <f t="shared" si="34"/>
        <v>0</v>
      </c>
      <c r="DJ11" s="123">
        <f t="shared" si="35"/>
        <v>-40.941000000000003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-28.789000000000001</v>
      </c>
      <c r="D12" s="124">
        <v>0</v>
      </c>
      <c r="E12" s="124">
        <v>0</v>
      </c>
      <c r="F12" s="124">
        <v>-39.210999999999999</v>
      </c>
      <c r="G12" s="124">
        <v>-68</v>
      </c>
      <c r="H12" s="118"/>
      <c r="I12" s="33">
        <v>10</v>
      </c>
      <c r="J12" s="124">
        <v>28.789000000000001</v>
      </c>
      <c r="K12" s="124">
        <v>0</v>
      </c>
      <c r="L12" s="124">
        <v>0</v>
      </c>
      <c r="M12" s="124">
        <v>0</v>
      </c>
      <c r="N12" s="124">
        <v>28.789000000000001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39.210999999999999</v>
      </c>
      <c r="AF12" s="124">
        <v>0</v>
      </c>
      <c r="AG12" s="124">
        <v>0</v>
      </c>
      <c r="AH12" s="124">
        <v>0</v>
      </c>
      <c r="AI12" s="124">
        <v>39.210999999999999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28.789000000000001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-28.789000000000001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39.210999999999999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-39.210999999999999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287.89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287.89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392.11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392.11</v>
      </c>
      <c r="DF12" s="123">
        <f t="shared" si="31"/>
        <v>68</v>
      </c>
      <c r="DG12" s="123">
        <f t="shared" si="32"/>
        <v>-28.789000000000001</v>
      </c>
      <c r="DH12" s="123">
        <f t="shared" si="33"/>
        <v>0</v>
      </c>
      <c r="DI12" s="123">
        <f t="shared" si="34"/>
        <v>0</v>
      </c>
      <c r="DJ12" s="123">
        <f t="shared" si="35"/>
        <v>-39.210999999999999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-27.094999999999999</v>
      </c>
      <c r="D13" s="124">
        <v>0</v>
      </c>
      <c r="E13" s="124">
        <v>0</v>
      </c>
      <c r="F13" s="124">
        <v>-36.905000000000001</v>
      </c>
      <c r="G13" s="124">
        <v>-64</v>
      </c>
      <c r="H13" s="118"/>
      <c r="I13" s="33">
        <v>11</v>
      </c>
      <c r="J13" s="124">
        <v>27.094999999999999</v>
      </c>
      <c r="K13" s="124">
        <v>0</v>
      </c>
      <c r="L13" s="124">
        <v>0</v>
      </c>
      <c r="M13" s="124">
        <v>0</v>
      </c>
      <c r="N13" s="124">
        <v>27.094999999999999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36.905000000000001</v>
      </c>
      <c r="AF13" s="124">
        <v>0</v>
      </c>
      <c r="AG13" s="124">
        <v>0</v>
      </c>
      <c r="AH13" s="124">
        <v>0</v>
      </c>
      <c r="AI13" s="124">
        <v>36.905000000000001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27.094999999999999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-27.094999999999999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36.905000000000001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-36.905000000000001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270.95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270.95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369.05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369.05</v>
      </c>
      <c r="DF13" s="123">
        <f t="shared" si="31"/>
        <v>64</v>
      </c>
      <c r="DG13" s="123">
        <f t="shared" si="32"/>
        <v>-27.094999999999999</v>
      </c>
      <c r="DH13" s="123">
        <f t="shared" si="33"/>
        <v>0</v>
      </c>
      <c r="DI13" s="123">
        <f t="shared" si="34"/>
        <v>0</v>
      </c>
      <c r="DJ13" s="123">
        <f t="shared" si="35"/>
        <v>-36.905000000000001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-27.942</v>
      </c>
      <c r="D14" s="124">
        <v>0</v>
      </c>
      <c r="E14" s="124">
        <v>0</v>
      </c>
      <c r="F14" s="124">
        <v>-38.058</v>
      </c>
      <c r="G14" s="124">
        <v>-66</v>
      </c>
      <c r="H14" s="118"/>
      <c r="I14" s="33">
        <v>12</v>
      </c>
      <c r="J14" s="124">
        <v>27.942</v>
      </c>
      <c r="K14" s="124">
        <v>0</v>
      </c>
      <c r="L14" s="124">
        <v>0</v>
      </c>
      <c r="M14" s="124">
        <v>0</v>
      </c>
      <c r="N14" s="124">
        <v>27.942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38.058</v>
      </c>
      <c r="AF14" s="124">
        <v>0</v>
      </c>
      <c r="AG14" s="124">
        <v>0</v>
      </c>
      <c r="AH14" s="124">
        <v>0</v>
      </c>
      <c r="AI14" s="124">
        <v>38.058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27.942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-27.942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38.058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-38.058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279.42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279.42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380.58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380.58</v>
      </c>
      <c r="DF14" s="123">
        <f t="shared" si="31"/>
        <v>66</v>
      </c>
      <c r="DG14" s="123">
        <f t="shared" si="32"/>
        <v>-27.942</v>
      </c>
      <c r="DH14" s="123">
        <f t="shared" si="33"/>
        <v>0</v>
      </c>
      <c r="DI14" s="123">
        <f t="shared" si="34"/>
        <v>0</v>
      </c>
      <c r="DJ14" s="123">
        <f t="shared" si="35"/>
        <v>-38.058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-11.853999999999999</v>
      </c>
      <c r="D22" s="124">
        <v>0</v>
      </c>
      <c r="E22" s="124">
        <v>0</v>
      </c>
      <c r="F22" s="124">
        <v>-16.146000000000001</v>
      </c>
      <c r="G22" s="124">
        <v>-28</v>
      </c>
      <c r="H22" s="118"/>
      <c r="I22" s="33">
        <v>20</v>
      </c>
      <c r="J22" s="124">
        <v>11.853999999999999</v>
      </c>
      <c r="K22" s="124">
        <v>0</v>
      </c>
      <c r="L22" s="124">
        <v>0</v>
      </c>
      <c r="M22" s="124">
        <v>0</v>
      </c>
      <c r="N22" s="124">
        <v>11.853999999999999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16.146000000000001</v>
      </c>
      <c r="AF22" s="124">
        <v>0</v>
      </c>
      <c r="AG22" s="124">
        <v>0</v>
      </c>
      <c r="AH22" s="124">
        <v>0</v>
      </c>
      <c r="AI22" s="124">
        <v>16.146000000000001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11.853999999999999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-11.853999999999999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16.146000000000001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-16.146000000000001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118.53999999999999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118.53999999999999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161.46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161.46</v>
      </c>
      <c r="DF22" s="123">
        <f t="shared" si="31"/>
        <v>28</v>
      </c>
      <c r="DG22" s="123">
        <f t="shared" si="32"/>
        <v>-11.853999999999999</v>
      </c>
      <c r="DH22" s="123">
        <f t="shared" si="33"/>
        <v>0</v>
      </c>
      <c r="DI22" s="123">
        <f t="shared" si="34"/>
        <v>0</v>
      </c>
      <c r="DJ22" s="123">
        <f t="shared" si="35"/>
        <v>-16.146000000000001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-16.934999999999999</v>
      </c>
      <c r="D23" s="124">
        <v>0</v>
      </c>
      <c r="E23" s="124">
        <v>0</v>
      </c>
      <c r="F23" s="124">
        <v>-23.065000000000001</v>
      </c>
      <c r="G23" s="124">
        <v>-40</v>
      </c>
      <c r="H23" s="118"/>
      <c r="I23" s="33">
        <v>21</v>
      </c>
      <c r="J23" s="124">
        <v>16.934999999999999</v>
      </c>
      <c r="K23" s="124">
        <v>0</v>
      </c>
      <c r="L23" s="124">
        <v>0</v>
      </c>
      <c r="M23" s="124">
        <v>0</v>
      </c>
      <c r="N23" s="124">
        <v>16.934999999999999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23.065000000000001</v>
      </c>
      <c r="AF23" s="124">
        <v>0</v>
      </c>
      <c r="AG23" s="124">
        <v>0</v>
      </c>
      <c r="AH23" s="124">
        <v>0</v>
      </c>
      <c r="AI23" s="124">
        <v>23.065000000000001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16.934999999999999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-16.934999999999999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23.065000000000001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-23.065000000000001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169.35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169.35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230.65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230.65</v>
      </c>
      <c r="DF23" s="123">
        <f t="shared" si="31"/>
        <v>40</v>
      </c>
      <c r="DG23" s="123">
        <f t="shared" si="32"/>
        <v>-16.934999999999999</v>
      </c>
      <c r="DH23" s="123">
        <f t="shared" si="33"/>
        <v>0</v>
      </c>
      <c r="DI23" s="123">
        <f t="shared" si="34"/>
        <v>0</v>
      </c>
      <c r="DJ23" s="123">
        <f t="shared" si="35"/>
        <v>-23.065000000000001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-22.437999999999999</v>
      </c>
      <c r="D24" s="124">
        <v>0</v>
      </c>
      <c r="E24" s="124">
        <v>0</v>
      </c>
      <c r="F24" s="124">
        <v>-30.562000000000001</v>
      </c>
      <c r="G24" s="124">
        <v>-53</v>
      </c>
      <c r="H24" s="118"/>
      <c r="I24" s="33">
        <v>22</v>
      </c>
      <c r="J24" s="124">
        <v>22.437999999999999</v>
      </c>
      <c r="K24" s="124">
        <v>0</v>
      </c>
      <c r="L24" s="124">
        <v>0</v>
      </c>
      <c r="M24" s="124">
        <v>0</v>
      </c>
      <c r="N24" s="124">
        <v>22.437999999999999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30.562000000000001</v>
      </c>
      <c r="AF24" s="124">
        <v>0</v>
      </c>
      <c r="AG24" s="124">
        <v>0</v>
      </c>
      <c r="AH24" s="124">
        <v>0</v>
      </c>
      <c r="AI24" s="124">
        <v>30.562000000000001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22.437999999999999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-22.437999999999999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30.562000000000001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-30.562000000000001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224.38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224.38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305.62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305.62</v>
      </c>
      <c r="DF24" s="123">
        <f t="shared" si="31"/>
        <v>53</v>
      </c>
      <c r="DG24" s="123">
        <f t="shared" si="32"/>
        <v>-22.437999999999999</v>
      </c>
      <c r="DH24" s="123">
        <f t="shared" si="33"/>
        <v>0</v>
      </c>
      <c r="DI24" s="123">
        <f t="shared" si="34"/>
        <v>0</v>
      </c>
      <c r="DJ24" s="123">
        <f t="shared" si="35"/>
        <v>-30.562000000000001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-30.481999999999999</v>
      </c>
      <c r="D25" s="124">
        <v>0</v>
      </c>
      <c r="E25" s="124">
        <v>0</v>
      </c>
      <c r="F25" s="124">
        <v>-41.518000000000001</v>
      </c>
      <c r="G25" s="124">
        <v>-72</v>
      </c>
      <c r="H25" s="118"/>
      <c r="I25" s="33">
        <v>23</v>
      </c>
      <c r="J25" s="124">
        <v>30.481999999999999</v>
      </c>
      <c r="K25" s="124">
        <v>0</v>
      </c>
      <c r="L25" s="124">
        <v>0</v>
      </c>
      <c r="M25" s="124">
        <v>0</v>
      </c>
      <c r="N25" s="124">
        <v>30.481999999999999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41.518000000000001</v>
      </c>
      <c r="AF25" s="124">
        <v>0</v>
      </c>
      <c r="AG25" s="124">
        <v>0</v>
      </c>
      <c r="AH25" s="124">
        <v>0</v>
      </c>
      <c r="AI25" s="124">
        <v>41.518000000000001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30.481999999999999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-30.481999999999999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41.518000000000001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-41.518000000000001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304.82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304.82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415.18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415.18</v>
      </c>
      <c r="DF25" s="123">
        <f t="shared" si="31"/>
        <v>72</v>
      </c>
      <c r="DG25" s="123">
        <f t="shared" si="32"/>
        <v>-30.481999999999999</v>
      </c>
      <c r="DH25" s="123">
        <f t="shared" si="33"/>
        <v>0</v>
      </c>
      <c r="DI25" s="123">
        <f t="shared" si="34"/>
        <v>0</v>
      </c>
      <c r="DJ25" s="123">
        <f t="shared" si="35"/>
        <v>-41.518000000000001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-50.38</v>
      </c>
      <c r="D26" s="124">
        <v>0</v>
      </c>
      <c r="E26" s="124">
        <v>0</v>
      </c>
      <c r="F26" s="124">
        <v>-68.62</v>
      </c>
      <c r="G26" s="124">
        <v>-119</v>
      </c>
      <c r="H26" s="118"/>
      <c r="I26" s="33">
        <v>24</v>
      </c>
      <c r="J26" s="124">
        <v>50.38</v>
      </c>
      <c r="K26" s="124">
        <v>0</v>
      </c>
      <c r="L26" s="124">
        <v>0</v>
      </c>
      <c r="M26" s="124">
        <v>0</v>
      </c>
      <c r="N26" s="124">
        <v>50.38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68.62</v>
      </c>
      <c r="AF26" s="124">
        <v>0</v>
      </c>
      <c r="AG26" s="124">
        <v>0</v>
      </c>
      <c r="AH26" s="124">
        <v>0</v>
      </c>
      <c r="AI26" s="124">
        <v>68.62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50.38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-50.38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68.62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-68.62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503.8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503.8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686.2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686.2</v>
      </c>
      <c r="DF26" s="123">
        <f t="shared" si="31"/>
        <v>119</v>
      </c>
      <c r="DG26" s="123">
        <f t="shared" si="32"/>
        <v>-50.38</v>
      </c>
      <c r="DH26" s="123">
        <f t="shared" si="33"/>
        <v>0</v>
      </c>
      <c r="DI26" s="123">
        <f t="shared" si="34"/>
        <v>0</v>
      </c>
      <c r="DJ26" s="123">
        <f t="shared" si="35"/>
        <v>-68.62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-225</v>
      </c>
      <c r="G27" s="124">
        <v>-225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225</v>
      </c>
      <c r="AF27" s="124">
        <v>0</v>
      </c>
      <c r="AG27" s="124">
        <v>0</v>
      </c>
      <c r="AH27" s="124">
        <v>0</v>
      </c>
      <c r="AI27" s="124">
        <v>225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225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-225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2250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2250</v>
      </c>
      <c r="DF27" s="123">
        <f t="shared" si="31"/>
        <v>225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-225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-262</v>
      </c>
      <c r="G28" s="124">
        <v>-262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262</v>
      </c>
      <c r="AF28" s="124">
        <v>0</v>
      </c>
      <c r="AG28" s="124">
        <v>0</v>
      </c>
      <c r="AH28" s="124">
        <v>0</v>
      </c>
      <c r="AI28" s="124">
        <v>262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262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-262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2620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2620</v>
      </c>
      <c r="DF28" s="123">
        <f t="shared" si="31"/>
        <v>262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-262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-209</v>
      </c>
      <c r="G29" s="124">
        <v>-209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209</v>
      </c>
      <c r="AF29" s="124">
        <v>0</v>
      </c>
      <c r="AG29" s="124">
        <v>0</v>
      </c>
      <c r="AH29" s="124">
        <v>0</v>
      </c>
      <c r="AI29" s="124">
        <v>209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209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-209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2090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2090</v>
      </c>
      <c r="DF29" s="123">
        <f t="shared" si="31"/>
        <v>209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-209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-235</v>
      </c>
      <c r="G30" s="124">
        <v>-235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235</v>
      </c>
      <c r="AF30" s="124">
        <v>0</v>
      </c>
      <c r="AG30" s="124">
        <v>0</v>
      </c>
      <c r="AH30" s="124">
        <v>0</v>
      </c>
      <c r="AI30" s="124">
        <v>235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235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-235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2350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2350</v>
      </c>
      <c r="DF30" s="123">
        <f t="shared" si="31"/>
        <v>235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-235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-260</v>
      </c>
      <c r="G31" s="124">
        <v>-260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260</v>
      </c>
      <c r="AF31" s="124">
        <v>0</v>
      </c>
      <c r="AG31" s="124">
        <v>0</v>
      </c>
      <c r="AH31" s="124">
        <v>0</v>
      </c>
      <c r="AI31" s="124">
        <v>260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260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-260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2600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2600</v>
      </c>
      <c r="DF31" s="123">
        <f t="shared" si="31"/>
        <v>260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-260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-270</v>
      </c>
      <c r="G32" s="124">
        <v>-270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270</v>
      </c>
      <c r="AF32" s="124">
        <v>0</v>
      </c>
      <c r="AG32" s="124">
        <v>0</v>
      </c>
      <c r="AH32" s="124">
        <v>0</v>
      </c>
      <c r="AI32" s="124">
        <v>270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270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-270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2700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2700</v>
      </c>
      <c r="DF32" s="123">
        <f t="shared" si="31"/>
        <v>270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-270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-281</v>
      </c>
      <c r="G33" s="124">
        <v>-281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281</v>
      </c>
      <c r="AF33" s="124">
        <v>0</v>
      </c>
      <c r="AG33" s="124">
        <v>0</v>
      </c>
      <c r="AH33" s="124">
        <v>0</v>
      </c>
      <c r="AI33" s="124">
        <v>281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281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-281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2810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2810</v>
      </c>
      <c r="DF33" s="123">
        <f t="shared" si="31"/>
        <v>281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-281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-280.93900000000002</v>
      </c>
      <c r="G34" s="124">
        <v>-280.93900000000002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280.93900000000002</v>
      </c>
      <c r="AF34" s="124">
        <v>0</v>
      </c>
      <c r="AG34" s="124">
        <v>0</v>
      </c>
      <c r="AH34" s="124">
        <v>0</v>
      </c>
      <c r="AI34" s="124">
        <v>280.93900000000002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280.93900000000002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-280.93900000000002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2809.3900000000003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2809.3900000000003</v>
      </c>
      <c r="DF34" s="123">
        <f t="shared" si="31"/>
        <v>280.93900000000002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-280.93900000000002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-265</v>
      </c>
      <c r="G35" s="124">
        <v>-265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265</v>
      </c>
      <c r="AF35" s="124">
        <v>0</v>
      </c>
      <c r="AG35" s="124">
        <v>0</v>
      </c>
      <c r="AH35" s="124">
        <v>0</v>
      </c>
      <c r="AI35" s="124">
        <v>265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265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-265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2650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2650</v>
      </c>
      <c r="DF35" s="123">
        <f t="shared" si="31"/>
        <v>265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-265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-219.101</v>
      </c>
      <c r="G36" s="124">
        <v>-219.101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219.101</v>
      </c>
      <c r="AF36" s="124">
        <v>0</v>
      </c>
      <c r="AG36" s="124">
        <v>0</v>
      </c>
      <c r="AH36" s="124">
        <v>0</v>
      </c>
      <c r="AI36" s="124">
        <v>219.101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219.101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-219.101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2191.0100000000002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2191.0100000000002</v>
      </c>
      <c r="DF36" s="123">
        <f t="shared" si="31"/>
        <v>219.101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-219.101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-157.21</v>
      </c>
      <c r="G37" s="124">
        <v>-157.21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157.21</v>
      </c>
      <c r="AF37" s="124">
        <v>0</v>
      </c>
      <c r="AG37" s="124">
        <v>0</v>
      </c>
      <c r="AH37" s="124">
        <v>0</v>
      </c>
      <c r="AI37" s="124">
        <v>157.21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157.21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-157.21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1572.1000000000001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1572.1000000000001</v>
      </c>
      <c r="DF37" s="123">
        <f t="shared" si="31"/>
        <v>157.21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-157.21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-156.03</v>
      </c>
      <c r="G38" s="124">
        <v>-156.03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156.03</v>
      </c>
      <c r="AF38" s="124">
        <v>0</v>
      </c>
      <c r="AG38" s="124">
        <v>0</v>
      </c>
      <c r="AH38" s="124">
        <v>0</v>
      </c>
      <c r="AI38" s="124">
        <v>156.03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156.03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-156.03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1560.3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1560.3</v>
      </c>
      <c r="DF38" s="123">
        <f t="shared" si="31"/>
        <v>156.03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-156.03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-258</v>
      </c>
      <c r="G39" s="124">
        <v>-258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258</v>
      </c>
      <c r="AF39" s="124">
        <v>0</v>
      </c>
      <c r="AG39" s="124">
        <v>0</v>
      </c>
      <c r="AH39" s="124">
        <v>0</v>
      </c>
      <c r="AI39" s="124">
        <v>258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258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-258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2580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2580</v>
      </c>
      <c r="DF39" s="123">
        <f t="shared" si="31"/>
        <v>258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-258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-246.767</v>
      </c>
      <c r="G40" s="124">
        <v>-246.767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246.767</v>
      </c>
      <c r="AF40" s="124">
        <v>0</v>
      </c>
      <c r="AG40" s="124">
        <v>0</v>
      </c>
      <c r="AH40" s="124">
        <v>0</v>
      </c>
      <c r="AI40" s="124">
        <v>246.767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246.767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-246.767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2467.67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2467.67</v>
      </c>
      <c r="DF40" s="123">
        <f t="shared" si="31"/>
        <v>246.767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-246.767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-232.24199999999999</v>
      </c>
      <c r="G41" s="124">
        <v>-232.24199999999999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232.24199999999999</v>
      </c>
      <c r="AF41" s="124">
        <v>0</v>
      </c>
      <c r="AG41" s="124">
        <v>0</v>
      </c>
      <c r="AH41" s="124">
        <v>0</v>
      </c>
      <c r="AI41" s="124">
        <v>232.24199999999999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232.24199999999999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-232.24199999999999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2322.42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2322.42</v>
      </c>
      <c r="DF41" s="123">
        <f t="shared" si="31"/>
        <v>232.24199999999999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-232.24199999999999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-233.90199999999999</v>
      </c>
      <c r="G42" s="124">
        <v>-233.90199999999999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233.90199999999999</v>
      </c>
      <c r="AF42" s="124">
        <v>0</v>
      </c>
      <c r="AG42" s="124">
        <v>0</v>
      </c>
      <c r="AH42" s="124">
        <v>0</v>
      </c>
      <c r="AI42" s="124">
        <v>233.90199999999999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233.90199999999999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-233.90199999999999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2339.02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2339.02</v>
      </c>
      <c r="DF42" s="123">
        <f t="shared" si="31"/>
        <v>233.90199999999999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-233.90199999999999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-183.501</v>
      </c>
      <c r="G43" s="124">
        <v>-183.501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183.501</v>
      </c>
      <c r="AF43" s="124">
        <v>0</v>
      </c>
      <c r="AG43" s="124">
        <v>0</v>
      </c>
      <c r="AH43" s="124">
        <v>0</v>
      </c>
      <c r="AI43" s="124">
        <v>183.501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183.501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-183.501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1835.01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1835.01</v>
      </c>
      <c r="DF43" s="123">
        <f t="shared" si="31"/>
        <v>183.501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-183.501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-191</v>
      </c>
      <c r="G44" s="124">
        <v>-191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191</v>
      </c>
      <c r="AF44" s="124">
        <v>0</v>
      </c>
      <c r="AG44" s="124">
        <v>0</v>
      </c>
      <c r="AH44" s="124">
        <v>0</v>
      </c>
      <c r="AI44" s="124">
        <v>191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191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-191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1910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1910</v>
      </c>
      <c r="DF44" s="123">
        <f t="shared" si="31"/>
        <v>191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-191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-174</v>
      </c>
      <c r="G45" s="124">
        <v>-174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174</v>
      </c>
      <c r="AF45" s="124">
        <v>0</v>
      </c>
      <c r="AG45" s="124">
        <v>0</v>
      </c>
      <c r="AH45" s="124">
        <v>0</v>
      </c>
      <c r="AI45" s="124">
        <v>174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174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-174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1740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1740</v>
      </c>
      <c r="DF45" s="123">
        <f t="shared" si="31"/>
        <v>174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-174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-142</v>
      </c>
      <c r="G46" s="124">
        <v>-142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142</v>
      </c>
      <c r="AF46" s="124">
        <v>0</v>
      </c>
      <c r="AG46" s="124">
        <v>0</v>
      </c>
      <c r="AH46" s="124">
        <v>0</v>
      </c>
      <c r="AI46" s="124">
        <v>142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142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-142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1420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1420</v>
      </c>
      <c r="DF46" s="123">
        <f t="shared" si="31"/>
        <v>142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-142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-119</v>
      </c>
      <c r="G47" s="124">
        <v>-119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119</v>
      </c>
      <c r="AF47" s="124">
        <v>0</v>
      </c>
      <c r="AG47" s="124">
        <v>0</v>
      </c>
      <c r="AH47" s="124">
        <v>0</v>
      </c>
      <c r="AI47" s="124">
        <v>119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119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-119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1190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1190</v>
      </c>
      <c r="DF47" s="123">
        <f t="shared" si="31"/>
        <v>119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-119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-115</v>
      </c>
      <c r="G48" s="124">
        <v>-115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115</v>
      </c>
      <c r="AF48" s="124">
        <v>0</v>
      </c>
      <c r="AG48" s="124">
        <v>0</v>
      </c>
      <c r="AH48" s="124">
        <v>0</v>
      </c>
      <c r="AI48" s="124">
        <v>115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115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-115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1150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1150</v>
      </c>
      <c r="DF48" s="123">
        <f t="shared" si="31"/>
        <v>115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-115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-84</v>
      </c>
      <c r="G49" s="124">
        <v>-84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84</v>
      </c>
      <c r="AF49" s="124">
        <v>0</v>
      </c>
      <c r="AG49" s="124">
        <v>0</v>
      </c>
      <c r="AH49" s="124">
        <v>0</v>
      </c>
      <c r="AI49" s="124">
        <v>84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84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-84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840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840</v>
      </c>
      <c r="DF49" s="123">
        <f t="shared" si="31"/>
        <v>84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-84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-61</v>
      </c>
      <c r="G50" s="124">
        <v>-61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61</v>
      </c>
      <c r="AF50" s="124">
        <v>0</v>
      </c>
      <c r="AG50" s="124">
        <v>0</v>
      </c>
      <c r="AH50" s="124">
        <v>0</v>
      </c>
      <c r="AI50" s="124">
        <v>61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61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-61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610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610</v>
      </c>
      <c r="DF50" s="123">
        <f t="shared" si="31"/>
        <v>61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-61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-156</v>
      </c>
      <c r="G51" s="124">
        <v>-156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156</v>
      </c>
      <c r="AF51" s="124">
        <v>0</v>
      </c>
      <c r="AG51" s="124">
        <v>0</v>
      </c>
      <c r="AH51" s="124">
        <v>0</v>
      </c>
      <c r="AI51" s="124">
        <v>156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156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-156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1560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1560</v>
      </c>
      <c r="DF51" s="123">
        <f t="shared" si="31"/>
        <v>156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-156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-134</v>
      </c>
      <c r="G52" s="124">
        <v>-134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134</v>
      </c>
      <c r="AF52" s="124">
        <v>0</v>
      </c>
      <c r="AG52" s="124">
        <v>0</v>
      </c>
      <c r="AH52" s="124">
        <v>0</v>
      </c>
      <c r="AI52" s="124">
        <v>134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134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-134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1340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1340</v>
      </c>
      <c r="DF52" s="123">
        <f t="shared" si="31"/>
        <v>134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-134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-118</v>
      </c>
      <c r="G53" s="124">
        <v>-118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118</v>
      </c>
      <c r="AF53" s="124">
        <v>0</v>
      </c>
      <c r="AG53" s="124">
        <v>0</v>
      </c>
      <c r="AH53" s="124">
        <v>0</v>
      </c>
      <c r="AI53" s="124">
        <v>118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118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-118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1180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1180</v>
      </c>
      <c r="DF53" s="123">
        <f t="shared" si="31"/>
        <v>118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-118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-97</v>
      </c>
      <c r="G54" s="124">
        <v>-97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97</v>
      </c>
      <c r="AF54" s="124">
        <v>0</v>
      </c>
      <c r="AG54" s="124">
        <v>0</v>
      </c>
      <c r="AH54" s="124">
        <v>0</v>
      </c>
      <c r="AI54" s="124">
        <v>97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97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-97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970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970</v>
      </c>
      <c r="DF54" s="123">
        <f t="shared" si="31"/>
        <v>97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-97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-49</v>
      </c>
      <c r="G55" s="124">
        <v>-49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49</v>
      </c>
      <c r="AF55" s="124">
        <v>0</v>
      </c>
      <c r="AG55" s="124">
        <v>0</v>
      </c>
      <c r="AH55" s="124">
        <v>0</v>
      </c>
      <c r="AI55" s="124">
        <v>49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49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-49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490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490</v>
      </c>
      <c r="DF55" s="123">
        <f t="shared" si="31"/>
        <v>49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-49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-29</v>
      </c>
      <c r="G56" s="124">
        <v>-29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29</v>
      </c>
      <c r="AF56" s="124">
        <v>0</v>
      </c>
      <c r="AG56" s="124">
        <v>0</v>
      </c>
      <c r="AH56" s="124">
        <v>0</v>
      </c>
      <c r="AI56" s="124">
        <v>29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-29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290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290</v>
      </c>
      <c r="DF56" s="123">
        <f t="shared" si="31"/>
        <v>29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-29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-20</v>
      </c>
      <c r="G57" s="124">
        <v>-20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20</v>
      </c>
      <c r="AF57" s="124">
        <v>0</v>
      </c>
      <c r="AG57" s="124">
        <v>0</v>
      </c>
      <c r="AH57" s="124">
        <v>0</v>
      </c>
      <c r="AI57" s="124">
        <v>20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200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200</v>
      </c>
      <c r="DF57" s="123">
        <f t="shared" si="31"/>
        <v>20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-20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-14</v>
      </c>
      <c r="G58" s="124">
        <v>-14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14</v>
      </c>
      <c r="AF58" s="124">
        <v>0</v>
      </c>
      <c r="AG58" s="124">
        <v>0</v>
      </c>
      <c r="AH58" s="124">
        <v>0</v>
      </c>
      <c r="AI58" s="124">
        <v>14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14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-14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140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140</v>
      </c>
      <c r="DF58" s="123">
        <f t="shared" si="31"/>
        <v>14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-14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-73</v>
      </c>
      <c r="G59" s="124">
        <v>-73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73</v>
      </c>
      <c r="AF59" s="124">
        <v>0</v>
      </c>
      <c r="AG59" s="124">
        <v>0</v>
      </c>
      <c r="AH59" s="124">
        <v>0</v>
      </c>
      <c r="AI59" s="124">
        <v>73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73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-73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730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730</v>
      </c>
      <c r="DF59" s="123">
        <f t="shared" si="31"/>
        <v>73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-73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-56</v>
      </c>
      <c r="G60" s="124">
        <v>-56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56</v>
      </c>
      <c r="AF60" s="124">
        <v>0</v>
      </c>
      <c r="AG60" s="124">
        <v>0</v>
      </c>
      <c r="AH60" s="124">
        <v>0</v>
      </c>
      <c r="AI60" s="124">
        <v>56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56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-56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560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560</v>
      </c>
      <c r="DF60" s="123">
        <f t="shared" si="31"/>
        <v>56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-56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-92</v>
      </c>
      <c r="G61" s="124">
        <v>-92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92</v>
      </c>
      <c r="AF61" s="124">
        <v>0</v>
      </c>
      <c r="AG61" s="124">
        <v>0</v>
      </c>
      <c r="AH61" s="124">
        <v>0</v>
      </c>
      <c r="AI61" s="124">
        <v>92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92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-92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920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920</v>
      </c>
      <c r="DF61" s="123">
        <f t="shared" si="31"/>
        <v>92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-92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-88</v>
      </c>
      <c r="G62" s="124">
        <v>-88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88</v>
      </c>
      <c r="AF62" s="124">
        <v>0</v>
      </c>
      <c r="AG62" s="124">
        <v>0</v>
      </c>
      <c r="AH62" s="124">
        <v>0</v>
      </c>
      <c r="AI62" s="124">
        <v>88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88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-88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880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880</v>
      </c>
      <c r="DF62" s="123">
        <f t="shared" si="31"/>
        <v>88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-88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-101</v>
      </c>
      <c r="G63" s="124">
        <v>-101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101</v>
      </c>
      <c r="AF63" s="124">
        <v>0</v>
      </c>
      <c r="AG63" s="124">
        <v>0</v>
      </c>
      <c r="AH63" s="124">
        <v>0</v>
      </c>
      <c r="AI63" s="124">
        <v>101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101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-101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1010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1010</v>
      </c>
      <c r="DF63" s="123">
        <f t="shared" si="31"/>
        <v>101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-101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-120</v>
      </c>
      <c r="G64" s="124">
        <v>-120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120</v>
      </c>
      <c r="AF64" s="124">
        <v>0</v>
      </c>
      <c r="AG64" s="124">
        <v>0</v>
      </c>
      <c r="AH64" s="124">
        <v>0</v>
      </c>
      <c r="AI64" s="124">
        <v>120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120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-120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1200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1200</v>
      </c>
      <c r="DF64" s="123">
        <f t="shared" si="31"/>
        <v>120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-120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-49</v>
      </c>
      <c r="G65" s="124">
        <v>-49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49</v>
      </c>
      <c r="AF65" s="124">
        <v>0</v>
      </c>
      <c r="AG65" s="124">
        <v>0</v>
      </c>
      <c r="AH65" s="124">
        <v>0</v>
      </c>
      <c r="AI65" s="124">
        <v>49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49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-49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490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490</v>
      </c>
      <c r="DF65" s="123">
        <f t="shared" si="31"/>
        <v>49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-49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-84</v>
      </c>
      <c r="G66" s="124">
        <v>-84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84</v>
      </c>
      <c r="AF66" s="124">
        <v>0</v>
      </c>
      <c r="AG66" s="124">
        <v>0</v>
      </c>
      <c r="AH66" s="124">
        <v>0</v>
      </c>
      <c r="AI66" s="124">
        <v>84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84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-84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840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840</v>
      </c>
      <c r="DF66" s="123">
        <f t="shared" si="31"/>
        <v>84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-84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-105</v>
      </c>
      <c r="G67" s="124">
        <v>-105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105</v>
      </c>
      <c r="AF67" s="124">
        <v>0</v>
      </c>
      <c r="AG67" s="124">
        <v>0</v>
      </c>
      <c r="AH67" s="124">
        <v>0</v>
      </c>
      <c r="AI67" s="124">
        <v>105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105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-105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1050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1050</v>
      </c>
      <c r="DF67" s="123">
        <f t="shared" si="31"/>
        <v>105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-105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-142</v>
      </c>
      <c r="G68" s="124">
        <v>-142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142</v>
      </c>
      <c r="AF68" s="124">
        <v>0</v>
      </c>
      <c r="AG68" s="124">
        <v>0</v>
      </c>
      <c r="AH68" s="124">
        <v>0</v>
      </c>
      <c r="AI68" s="124">
        <v>142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142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-142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1420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1420</v>
      </c>
      <c r="DF68" s="123">
        <f t="shared" ref="DF68:DF99" si="59">AR68+AU68+BB68+BI68+BP68</f>
        <v>142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-142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-184</v>
      </c>
      <c r="G69" s="124">
        <v>-184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184</v>
      </c>
      <c r="AF69" s="124">
        <v>0</v>
      </c>
      <c r="AG69" s="124">
        <v>0</v>
      </c>
      <c r="AH69" s="124">
        <v>0</v>
      </c>
      <c r="AI69" s="124">
        <v>184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184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-184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1840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1840</v>
      </c>
      <c r="DF69" s="123">
        <f t="shared" si="59"/>
        <v>184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-184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-219.38</v>
      </c>
      <c r="G70" s="124">
        <v>-219.38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219.38</v>
      </c>
      <c r="AF70" s="124">
        <v>0</v>
      </c>
      <c r="AG70" s="124">
        <v>0</v>
      </c>
      <c r="AH70" s="124">
        <v>0</v>
      </c>
      <c r="AI70" s="124">
        <v>219.38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219.38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-219.38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2193.8000000000002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2193.8000000000002</v>
      </c>
      <c r="DF70" s="123">
        <f t="shared" si="59"/>
        <v>219.38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-219.38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-207.494</v>
      </c>
      <c r="G71" s="124">
        <v>-207.494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207.494</v>
      </c>
      <c r="AF71" s="124">
        <v>0</v>
      </c>
      <c r="AG71" s="124">
        <v>0</v>
      </c>
      <c r="AH71" s="124">
        <v>0</v>
      </c>
      <c r="AI71" s="124">
        <v>207.494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207.494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-207.494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2074.94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2074.94</v>
      </c>
      <c r="DF71" s="123">
        <f t="shared" si="59"/>
        <v>207.494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-207.494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-194.66900000000001</v>
      </c>
      <c r="G72" s="124">
        <v>-194.66900000000001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194.66900000000001</v>
      </c>
      <c r="AF72" s="124">
        <v>0</v>
      </c>
      <c r="AG72" s="124">
        <v>0</v>
      </c>
      <c r="AH72" s="124">
        <v>0</v>
      </c>
      <c r="AI72" s="124">
        <v>194.66900000000001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194.66900000000001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-194.66900000000001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1946.69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1946.69</v>
      </c>
      <c r="DF72" s="123">
        <f t="shared" si="59"/>
        <v>194.66900000000001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-194.66900000000001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-190.99199999999999</v>
      </c>
      <c r="G73" s="124">
        <v>-190.99199999999999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190.99199999999999</v>
      </c>
      <c r="AF73" s="124">
        <v>0</v>
      </c>
      <c r="AG73" s="124">
        <v>0</v>
      </c>
      <c r="AH73" s="124">
        <v>0</v>
      </c>
      <c r="AI73" s="124">
        <v>190.99199999999999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190.99199999999999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-190.99199999999999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1909.9199999999998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1909.9199999999998</v>
      </c>
      <c r="DF73" s="123">
        <f t="shared" si="59"/>
        <v>190.99199999999999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-190.99199999999999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-187.79400000000001</v>
      </c>
      <c r="G74" s="124">
        <v>-187.79400000000001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187.79400000000001</v>
      </c>
      <c r="AF74" s="124">
        <v>0</v>
      </c>
      <c r="AG74" s="124">
        <v>0</v>
      </c>
      <c r="AH74" s="124">
        <v>0</v>
      </c>
      <c r="AI74" s="124">
        <v>187.79400000000001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187.79400000000001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-187.79400000000001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1877.94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1877.94</v>
      </c>
      <c r="DF74" s="123">
        <f t="shared" si="59"/>
        <v>187.79400000000001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-187.79400000000001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-260.05099999999999</v>
      </c>
      <c r="G75" s="124">
        <v>-260.05099999999999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260.05099999999999</v>
      </c>
      <c r="AF75" s="124">
        <v>0</v>
      </c>
      <c r="AG75" s="124">
        <v>0</v>
      </c>
      <c r="AH75" s="124">
        <v>0</v>
      </c>
      <c r="AI75" s="124">
        <v>260.05099999999999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260.05099999999999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-260.05099999999999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2600.5099999999998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2600.5099999999998</v>
      </c>
      <c r="DF75" s="123">
        <f t="shared" si="59"/>
        <v>260.05099999999999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-260.05099999999999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-183</v>
      </c>
      <c r="G76" s="124">
        <v>-183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183</v>
      </c>
      <c r="AF76" s="124">
        <v>0</v>
      </c>
      <c r="AG76" s="124">
        <v>0</v>
      </c>
      <c r="AH76" s="124">
        <v>0</v>
      </c>
      <c r="AI76" s="124">
        <v>183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183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-183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1830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1830</v>
      </c>
      <c r="DF76" s="123">
        <f t="shared" si="59"/>
        <v>183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-183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-206</v>
      </c>
      <c r="G77" s="124">
        <v>-206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206</v>
      </c>
      <c r="AF77" s="124">
        <v>0</v>
      </c>
      <c r="AG77" s="124">
        <v>0</v>
      </c>
      <c r="AH77" s="124">
        <v>0</v>
      </c>
      <c r="AI77" s="124">
        <v>206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206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-206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2060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2060</v>
      </c>
      <c r="DF77" s="123">
        <f t="shared" si="59"/>
        <v>206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-206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-131</v>
      </c>
      <c r="G78" s="124">
        <v>-131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131</v>
      </c>
      <c r="AF78" s="124">
        <v>0</v>
      </c>
      <c r="AG78" s="124">
        <v>0</v>
      </c>
      <c r="AH78" s="124">
        <v>0</v>
      </c>
      <c r="AI78" s="124">
        <v>131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131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-131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1310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1310</v>
      </c>
      <c r="DF78" s="123">
        <f t="shared" si="59"/>
        <v>131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-131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-127</v>
      </c>
      <c r="G79" s="124">
        <v>-127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127</v>
      </c>
      <c r="AF79" s="124">
        <v>0</v>
      </c>
      <c r="AG79" s="124">
        <v>0</v>
      </c>
      <c r="AH79" s="124">
        <v>0</v>
      </c>
      <c r="AI79" s="124">
        <v>127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127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-127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1270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1270</v>
      </c>
      <c r="DF79" s="123">
        <f t="shared" si="59"/>
        <v>127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-127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-112</v>
      </c>
      <c r="G80" s="124">
        <v>-112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112</v>
      </c>
      <c r="AF80" s="124">
        <v>0</v>
      </c>
      <c r="AG80" s="124">
        <v>0</v>
      </c>
      <c r="AH80" s="124">
        <v>0</v>
      </c>
      <c r="AI80" s="124">
        <v>112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112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-112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1120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1120</v>
      </c>
      <c r="DF80" s="123">
        <f t="shared" si="59"/>
        <v>112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-112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-146</v>
      </c>
      <c r="G81" s="124">
        <v>-146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146</v>
      </c>
      <c r="AF81" s="124">
        <v>0</v>
      </c>
      <c r="AG81" s="124">
        <v>0</v>
      </c>
      <c r="AH81" s="124">
        <v>0</v>
      </c>
      <c r="AI81" s="124">
        <v>146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146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-146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1460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1460</v>
      </c>
      <c r="DF81" s="123">
        <f t="shared" si="59"/>
        <v>146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-146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-219.99299999999999</v>
      </c>
      <c r="G82" s="124">
        <v>-219.99299999999999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219.99299999999999</v>
      </c>
      <c r="AF82" s="124">
        <v>0</v>
      </c>
      <c r="AG82" s="124">
        <v>0</v>
      </c>
      <c r="AH82" s="124">
        <v>0</v>
      </c>
      <c r="AI82" s="124">
        <v>219.99299999999999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219.99299999999999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-219.99299999999999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2199.9299999999998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2199.9299999999998</v>
      </c>
      <c r="DF82" s="123">
        <f t="shared" si="59"/>
        <v>219.99299999999999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-219.99299999999999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-242.74600000000001</v>
      </c>
      <c r="G83" s="124">
        <v>-242.74600000000001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242.74600000000001</v>
      </c>
      <c r="AF83" s="124">
        <v>0</v>
      </c>
      <c r="AG83" s="124">
        <v>0</v>
      </c>
      <c r="AH83" s="124">
        <v>0</v>
      </c>
      <c r="AI83" s="124">
        <v>242.74600000000001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242.74600000000001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-242.74600000000001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2427.46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2427.46</v>
      </c>
      <c r="DF83" s="123">
        <f t="shared" si="59"/>
        <v>242.74600000000001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-242.74600000000001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-245.297</v>
      </c>
      <c r="G84" s="124">
        <v>-245.297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245.297</v>
      </c>
      <c r="AF84" s="124">
        <v>0</v>
      </c>
      <c r="AG84" s="124">
        <v>0</v>
      </c>
      <c r="AH84" s="124">
        <v>0</v>
      </c>
      <c r="AI84" s="124">
        <v>245.297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245.297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-245.297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2452.9699999999998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2452.9699999999998</v>
      </c>
      <c r="DF84" s="123">
        <f t="shared" si="59"/>
        <v>245.297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-245.297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-252.66200000000001</v>
      </c>
      <c r="G85" s="124">
        <v>-252.66200000000001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252.66200000000001</v>
      </c>
      <c r="AF85" s="124">
        <v>0</v>
      </c>
      <c r="AG85" s="124">
        <v>0</v>
      </c>
      <c r="AH85" s="124">
        <v>0</v>
      </c>
      <c r="AI85" s="124">
        <v>252.66200000000001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252.66200000000001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-252.66200000000001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2526.62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2526.62</v>
      </c>
      <c r="DF85" s="123">
        <f t="shared" si="59"/>
        <v>252.66200000000001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-252.66200000000001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-240</v>
      </c>
      <c r="G86" s="124">
        <v>-240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240</v>
      </c>
      <c r="AF86" s="124">
        <v>0</v>
      </c>
      <c r="AG86" s="124">
        <v>0</v>
      </c>
      <c r="AH86" s="124">
        <v>0</v>
      </c>
      <c r="AI86" s="124">
        <v>240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240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-240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2400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2400</v>
      </c>
      <c r="DF86" s="123">
        <f t="shared" si="59"/>
        <v>240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-240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-218</v>
      </c>
      <c r="G87" s="124">
        <v>-218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218</v>
      </c>
      <c r="AF87" s="124">
        <v>0</v>
      </c>
      <c r="AG87" s="124">
        <v>0</v>
      </c>
      <c r="AH87" s="124">
        <v>0</v>
      </c>
      <c r="AI87" s="124">
        <v>218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218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-218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2180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2180</v>
      </c>
      <c r="DF87" s="123">
        <f t="shared" si="59"/>
        <v>218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-218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-175</v>
      </c>
      <c r="G88" s="124">
        <v>-175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175</v>
      </c>
      <c r="AF88" s="124">
        <v>0</v>
      </c>
      <c r="AG88" s="124">
        <v>0</v>
      </c>
      <c r="AH88" s="124">
        <v>0</v>
      </c>
      <c r="AI88" s="124">
        <v>175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-175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1750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1750</v>
      </c>
      <c r="DF88" s="123">
        <f t="shared" si="59"/>
        <v>175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-175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-246</v>
      </c>
      <c r="G89" s="124">
        <v>-246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246</v>
      </c>
      <c r="AF89" s="124">
        <v>0</v>
      </c>
      <c r="AG89" s="124">
        <v>0</v>
      </c>
      <c r="AH89" s="124">
        <v>0</v>
      </c>
      <c r="AI89" s="124">
        <v>246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246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-246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2460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2460</v>
      </c>
      <c r="DF89" s="123">
        <f t="shared" si="59"/>
        <v>246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-246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-205</v>
      </c>
      <c r="G90" s="124">
        <v>-205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205</v>
      </c>
      <c r="AF90" s="124">
        <v>0</v>
      </c>
      <c r="AG90" s="124">
        <v>0</v>
      </c>
      <c r="AH90" s="124">
        <v>0</v>
      </c>
      <c r="AI90" s="124">
        <v>205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205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-205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2050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2050</v>
      </c>
      <c r="DF90" s="123">
        <f t="shared" si="59"/>
        <v>205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-205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-193</v>
      </c>
      <c r="G91" s="124">
        <v>-193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193</v>
      </c>
      <c r="AF91" s="124">
        <v>0</v>
      </c>
      <c r="AG91" s="124">
        <v>0</v>
      </c>
      <c r="AH91" s="124">
        <v>0</v>
      </c>
      <c r="AI91" s="124">
        <v>193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193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-193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1930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1930</v>
      </c>
      <c r="DF91" s="123">
        <f t="shared" si="59"/>
        <v>193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-193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-165</v>
      </c>
      <c r="G92" s="124">
        <v>-165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165</v>
      </c>
      <c r="AF92" s="124">
        <v>0</v>
      </c>
      <c r="AG92" s="124">
        <v>0</v>
      </c>
      <c r="AH92" s="124">
        <v>0</v>
      </c>
      <c r="AI92" s="124">
        <v>165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165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-165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1650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1650</v>
      </c>
      <c r="DF92" s="123">
        <f t="shared" si="59"/>
        <v>165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-165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-128</v>
      </c>
      <c r="G93" s="124">
        <v>-128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128</v>
      </c>
      <c r="AF93" s="124">
        <v>0</v>
      </c>
      <c r="AG93" s="124">
        <v>0</v>
      </c>
      <c r="AH93" s="124">
        <v>0</v>
      </c>
      <c r="AI93" s="124">
        <v>128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128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-128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1280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1280</v>
      </c>
      <c r="DF93" s="123">
        <f t="shared" si="59"/>
        <v>128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-128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-89</v>
      </c>
      <c r="G94" s="124">
        <v>-89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89</v>
      </c>
      <c r="AF94" s="124">
        <v>0</v>
      </c>
      <c r="AG94" s="124">
        <v>0</v>
      </c>
      <c r="AH94" s="124">
        <v>0</v>
      </c>
      <c r="AI94" s="124">
        <v>89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89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-89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890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890</v>
      </c>
      <c r="DF94" s="123">
        <f t="shared" si="59"/>
        <v>89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-89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-23</v>
      </c>
      <c r="G95" s="124">
        <v>-23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23</v>
      </c>
      <c r="AF95" s="124">
        <v>0</v>
      </c>
      <c r="AG95" s="124">
        <v>0</v>
      </c>
      <c r="AH95" s="124">
        <v>0</v>
      </c>
      <c r="AI95" s="124">
        <v>23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230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230</v>
      </c>
      <c r="DF95" s="123">
        <f t="shared" si="59"/>
        <v>23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-23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0.15018774999999998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-0.15018774999999998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3.0495047500000001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-3.0495047500000001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0.15018775000000001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0.15018775000000001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3.0495047500000001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3.0495047500000001</v>
      </c>
      <c r="DE99" s="128"/>
      <c r="DF99" s="123">
        <f t="shared" si="59"/>
        <v>3.1996925000000003</v>
      </c>
      <c r="DG99" s="123">
        <f t="shared" si="60"/>
        <v>-0.15018774999999998</v>
      </c>
      <c r="DH99" s="123">
        <f t="shared" si="61"/>
        <v>0</v>
      </c>
      <c r="DI99" s="123">
        <f t="shared" si="62"/>
        <v>0</v>
      </c>
      <c r="DJ99" s="123">
        <f t="shared" si="63"/>
        <v>-3.0495047500000001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44994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44994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44994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</v>
      </c>
      <c r="C3" s="20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</v>
      </c>
      <c r="C4" s="20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</v>
      </c>
      <c r="C5" s="20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</v>
      </c>
      <c r="C6" s="20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</v>
      </c>
      <c r="C7" s="20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</v>
      </c>
      <c r="C8" s="20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</v>
      </c>
      <c r="C9" s="20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</v>
      </c>
      <c r="C10" s="20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</v>
      </c>
      <c r="C11" s="20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</v>
      </c>
      <c r="C12" s="20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</v>
      </c>
      <c r="C13" s="20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</v>
      </c>
      <c r="C14" s="20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</v>
      </c>
      <c r="C15" s="20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</v>
      </c>
      <c r="C16" s="20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</v>
      </c>
      <c r="C17" s="20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</v>
      </c>
      <c r="C18" s="20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</v>
      </c>
      <c r="C19" s="20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</v>
      </c>
      <c r="C20" s="20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</v>
      </c>
      <c r="C21" s="20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</v>
      </c>
      <c r="C22" s="20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</v>
      </c>
      <c r="C23" s="20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</v>
      </c>
      <c r="C24" s="20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</v>
      </c>
      <c r="C25" s="20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</v>
      </c>
      <c r="C26" s="20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</v>
      </c>
      <c r="C27" s="20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</v>
      </c>
      <c r="C28" s="20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</v>
      </c>
      <c r="C29" s="20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</v>
      </c>
      <c r="C30" s="20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</v>
      </c>
      <c r="C31" s="20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0</v>
      </c>
      <c r="C32" s="207"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0</v>
      </c>
      <c r="C33" s="207"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0</v>
      </c>
      <c r="C34" s="207"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0</v>
      </c>
      <c r="C35" s="207"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0</v>
      </c>
      <c r="C36" s="207"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0</v>
      </c>
      <c r="C37" s="207"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0</v>
      </c>
      <c r="C38" s="207"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0</v>
      </c>
      <c r="C39" s="207"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0</v>
      </c>
      <c r="C40" s="207"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0</v>
      </c>
      <c r="C41" s="207"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0</v>
      </c>
      <c r="C42" s="207"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0</v>
      </c>
      <c r="C43" s="207"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0</v>
      </c>
      <c r="C44" s="207"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0</v>
      </c>
      <c r="C45" s="207"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0</v>
      </c>
      <c r="C46" s="207"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0</v>
      </c>
      <c r="C47" s="207"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0</v>
      </c>
      <c r="C48" s="207"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0</v>
      </c>
      <c r="C49" s="207"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0</v>
      </c>
      <c r="C50" s="207"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0</v>
      </c>
      <c r="C51" s="207"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0</v>
      </c>
      <c r="C52" s="207"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0</v>
      </c>
      <c r="C53" s="207"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0</v>
      </c>
      <c r="C54" s="207"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0</v>
      </c>
      <c r="C55" s="207"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0</v>
      </c>
      <c r="C56" s="207"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0</v>
      </c>
      <c r="C57" s="207"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0</v>
      </c>
      <c r="C58" s="207"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0</v>
      </c>
      <c r="C59" s="207"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0</v>
      </c>
      <c r="C60" s="207"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0</v>
      </c>
      <c r="C61" s="207"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0</v>
      </c>
      <c r="C62" s="207"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0</v>
      </c>
      <c r="C63" s="207"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0</v>
      </c>
      <c r="C64" s="207"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0</v>
      </c>
      <c r="C65" s="207"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0</v>
      </c>
      <c r="C66" s="207"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0</v>
      </c>
      <c r="C67" s="207"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0</v>
      </c>
      <c r="C68" s="207"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0</v>
      </c>
      <c r="C69" s="207"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0</v>
      </c>
      <c r="C70" s="207"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0</v>
      </c>
      <c r="C71" s="207"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0</v>
      </c>
      <c r="C72" s="207"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0</v>
      </c>
      <c r="C73" s="207"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0</v>
      </c>
      <c r="C74" s="207"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0</v>
      </c>
      <c r="C75" s="207"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0</v>
      </c>
      <c r="C76" s="207"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0</v>
      </c>
      <c r="C77" s="207"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0</v>
      </c>
      <c r="C78" s="207"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0</v>
      </c>
      <c r="C79" s="207"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0</v>
      </c>
      <c r="C80" s="207"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0</v>
      </c>
      <c r="C81" s="207"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0</v>
      </c>
      <c r="C82" s="207"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0</v>
      </c>
      <c r="C83" s="207"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0</v>
      </c>
      <c r="C84" s="207"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0</v>
      </c>
      <c r="C85" s="207"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0</v>
      </c>
      <c r="C86" s="207"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0</v>
      </c>
      <c r="C87" s="207"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0</v>
      </c>
      <c r="C88" s="207"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0</v>
      </c>
      <c r="C89" s="207"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0</v>
      </c>
      <c r="C90" s="207"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0</v>
      </c>
      <c r="C91" s="207"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0</v>
      </c>
      <c r="C92" s="207"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0</v>
      </c>
      <c r="C93" s="207"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0</v>
      </c>
      <c r="C94" s="207"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0</v>
      </c>
      <c r="C95" s="207"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0</v>
      </c>
      <c r="C96" s="207"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0</v>
      </c>
      <c r="C97" s="207"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0</v>
      </c>
      <c r="C98" s="207"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0.19575000000000001</v>
      </c>
      <c r="C99" s="22">
        <f t="shared" si="19"/>
        <v>0.19575000000000001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-60</v>
      </c>
      <c r="P3" s="95">
        <v>-519</v>
      </c>
      <c r="Q3" s="95">
        <v>0</v>
      </c>
      <c r="R3" s="95">
        <v>0</v>
      </c>
      <c r="S3" s="114">
        <v>0</v>
      </c>
      <c r="U3" s="115">
        <v>-579</v>
      </c>
      <c r="V3" s="116">
        <v>0</v>
      </c>
      <c r="W3">
        <v>0</v>
      </c>
      <c r="X3">
        <v>-60</v>
      </c>
      <c r="Y3">
        <v>0</v>
      </c>
      <c r="Z3">
        <v>0</v>
      </c>
      <c r="AA3">
        <v>-519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-70</v>
      </c>
      <c r="P4" s="88">
        <v>-531</v>
      </c>
      <c r="Q4" s="88">
        <v>0</v>
      </c>
      <c r="R4" s="88">
        <v>0</v>
      </c>
      <c r="S4" s="116">
        <v>0</v>
      </c>
      <c r="U4" s="115">
        <v>-601</v>
      </c>
      <c r="V4" s="116">
        <v>0</v>
      </c>
      <c r="W4">
        <v>0</v>
      </c>
      <c r="X4">
        <v>-70</v>
      </c>
      <c r="Y4">
        <v>0</v>
      </c>
      <c r="Z4">
        <v>0</v>
      </c>
      <c r="AA4">
        <v>-531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-85</v>
      </c>
      <c r="P5" s="88">
        <v>-545</v>
      </c>
      <c r="Q5" s="88">
        <v>0</v>
      </c>
      <c r="R5" s="88">
        <v>0</v>
      </c>
      <c r="S5" s="116">
        <v>0</v>
      </c>
      <c r="U5" s="115">
        <v>-630</v>
      </c>
      <c r="V5" s="116">
        <v>0</v>
      </c>
      <c r="W5">
        <v>0</v>
      </c>
      <c r="X5">
        <v>-85</v>
      </c>
      <c r="Y5">
        <v>0</v>
      </c>
      <c r="Z5">
        <v>0</v>
      </c>
      <c r="AA5">
        <v>-545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-100</v>
      </c>
      <c r="P6" s="88">
        <v>-560</v>
      </c>
      <c r="Q6" s="88">
        <v>0</v>
      </c>
      <c r="R6" s="88">
        <v>0</v>
      </c>
      <c r="S6" s="116">
        <v>0</v>
      </c>
      <c r="U6" s="115">
        <v>-660</v>
      </c>
      <c r="V6" s="116">
        <v>0</v>
      </c>
      <c r="W6">
        <v>0</v>
      </c>
      <c r="X6">
        <v>-100</v>
      </c>
      <c r="Y6">
        <v>0</v>
      </c>
      <c r="Z6">
        <v>0</v>
      </c>
      <c r="AA6">
        <v>-560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-105</v>
      </c>
      <c r="P7" s="88">
        <v>-566</v>
      </c>
      <c r="Q7" s="88">
        <v>0</v>
      </c>
      <c r="R7" s="88">
        <v>0</v>
      </c>
      <c r="S7" s="116">
        <v>0</v>
      </c>
      <c r="U7" s="115">
        <v>-671</v>
      </c>
      <c r="V7" s="116">
        <v>0</v>
      </c>
      <c r="W7">
        <v>0</v>
      </c>
      <c r="X7">
        <v>-105</v>
      </c>
      <c r="Y7">
        <v>0</v>
      </c>
      <c r="Z7">
        <v>0</v>
      </c>
      <c r="AA7">
        <v>-566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-115</v>
      </c>
      <c r="P8" s="88">
        <v>-574</v>
      </c>
      <c r="Q8" s="88">
        <v>0</v>
      </c>
      <c r="R8" s="88">
        <v>0</v>
      </c>
      <c r="S8" s="116">
        <v>0</v>
      </c>
      <c r="U8" s="115">
        <v>-689</v>
      </c>
      <c r="V8" s="116">
        <v>0</v>
      </c>
      <c r="W8">
        <v>0</v>
      </c>
      <c r="X8">
        <v>-115</v>
      </c>
      <c r="Y8">
        <v>0</v>
      </c>
      <c r="Z8">
        <v>0</v>
      </c>
      <c r="AA8">
        <v>-574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-115</v>
      </c>
      <c r="P9" s="88">
        <v>-576</v>
      </c>
      <c r="Q9" s="88">
        <v>0</v>
      </c>
      <c r="R9" s="88">
        <v>0</v>
      </c>
      <c r="S9" s="116">
        <v>0</v>
      </c>
      <c r="U9" s="115">
        <v>-691</v>
      </c>
      <c r="V9" s="116">
        <v>0</v>
      </c>
      <c r="W9">
        <v>0</v>
      </c>
      <c r="X9">
        <v>-115</v>
      </c>
      <c r="Y9">
        <v>0</v>
      </c>
      <c r="Z9">
        <v>0</v>
      </c>
      <c r="AA9">
        <v>-576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-120</v>
      </c>
      <c r="P10" s="88">
        <v>-577</v>
      </c>
      <c r="Q10" s="88">
        <v>0</v>
      </c>
      <c r="R10" s="88">
        <v>0</v>
      </c>
      <c r="S10" s="116">
        <v>0</v>
      </c>
      <c r="U10" s="115">
        <v>-697</v>
      </c>
      <c r="V10" s="116">
        <v>0</v>
      </c>
      <c r="W10">
        <v>0</v>
      </c>
      <c r="X10">
        <v>-120</v>
      </c>
      <c r="Y10">
        <v>0</v>
      </c>
      <c r="Z10">
        <v>0</v>
      </c>
      <c r="AA10">
        <v>-577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-130</v>
      </c>
      <c r="P11" s="88">
        <v>-583</v>
      </c>
      <c r="Q11" s="88">
        <v>0</v>
      </c>
      <c r="R11" s="88">
        <v>0</v>
      </c>
      <c r="S11" s="116">
        <v>0</v>
      </c>
      <c r="U11" s="115">
        <v>-713</v>
      </c>
      <c r="V11" s="116">
        <v>0</v>
      </c>
      <c r="W11">
        <v>0</v>
      </c>
      <c r="X11">
        <v>-130</v>
      </c>
      <c r="Y11">
        <v>0</v>
      </c>
      <c r="Z11">
        <v>0</v>
      </c>
      <c r="AA11">
        <v>-583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-130</v>
      </c>
      <c r="P12" s="88">
        <v>-418</v>
      </c>
      <c r="Q12" s="88">
        <v>0</v>
      </c>
      <c r="R12" s="88">
        <v>0</v>
      </c>
      <c r="S12" s="116">
        <v>0</v>
      </c>
      <c r="U12" s="115">
        <v>-548</v>
      </c>
      <c r="V12" s="116">
        <v>0</v>
      </c>
      <c r="W12">
        <v>0</v>
      </c>
      <c r="X12">
        <v>-130</v>
      </c>
      <c r="Y12">
        <v>0</v>
      </c>
      <c r="Z12">
        <v>0</v>
      </c>
      <c r="AA12">
        <v>-418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-135</v>
      </c>
      <c r="P13" s="88">
        <v>-420</v>
      </c>
      <c r="Q13" s="88">
        <v>0</v>
      </c>
      <c r="R13" s="88">
        <v>0</v>
      </c>
      <c r="S13" s="116">
        <v>0</v>
      </c>
      <c r="U13" s="115">
        <v>-555</v>
      </c>
      <c r="V13" s="116">
        <v>0</v>
      </c>
      <c r="W13">
        <v>0</v>
      </c>
      <c r="X13">
        <v>-135</v>
      </c>
      <c r="Y13">
        <v>0</v>
      </c>
      <c r="Z13">
        <v>0</v>
      </c>
      <c r="AA13">
        <v>-420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-135</v>
      </c>
      <c r="P14" s="88">
        <v>-423</v>
      </c>
      <c r="Q14" s="88">
        <v>0</v>
      </c>
      <c r="R14" s="88">
        <v>0</v>
      </c>
      <c r="S14" s="116">
        <v>0</v>
      </c>
      <c r="U14" s="115">
        <v>-558</v>
      </c>
      <c r="V14" s="116">
        <v>0</v>
      </c>
      <c r="W14">
        <v>0</v>
      </c>
      <c r="X14">
        <v>-135</v>
      </c>
      <c r="Y14">
        <v>0</v>
      </c>
      <c r="Z14">
        <v>0</v>
      </c>
      <c r="AA14">
        <v>-423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-165</v>
      </c>
      <c r="P15" s="88">
        <v>-465</v>
      </c>
      <c r="Q15" s="88">
        <v>0</v>
      </c>
      <c r="R15" s="88">
        <v>0</v>
      </c>
      <c r="S15" s="116">
        <v>0</v>
      </c>
      <c r="U15" s="115">
        <v>-630</v>
      </c>
      <c r="V15" s="116">
        <v>0</v>
      </c>
      <c r="W15">
        <v>0</v>
      </c>
      <c r="X15">
        <v>-165</v>
      </c>
      <c r="Y15">
        <v>0</v>
      </c>
      <c r="Z15">
        <v>0</v>
      </c>
      <c r="AA15">
        <v>-465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-165</v>
      </c>
      <c r="P16" s="88">
        <v>-466</v>
      </c>
      <c r="Q16" s="88">
        <v>0</v>
      </c>
      <c r="R16" s="88">
        <v>0</v>
      </c>
      <c r="S16" s="116">
        <v>0</v>
      </c>
      <c r="U16" s="115">
        <v>-631</v>
      </c>
      <c r="V16" s="116">
        <v>0</v>
      </c>
      <c r="W16">
        <v>0</v>
      </c>
      <c r="X16">
        <v>-165</v>
      </c>
      <c r="Y16">
        <v>0</v>
      </c>
      <c r="Z16">
        <v>0</v>
      </c>
      <c r="AA16">
        <v>-466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-165</v>
      </c>
      <c r="P17" s="88">
        <v>-463</v>
      </c>
      <c r="Q17" s="88">
        <v>0</v>
      </c>
      <c r="R17" s="88">
        <v>0</v>
      </c>
      <c r="S17" s="116">
        <v>0</v>
      </c>
      <c r="U17" s="115">
        <v>-628</v>
      </c>
      <c r="V17" s="116">
        <v>0</v>
      </c>
      <c r="W17">
        <v>0</v>
      </c>
      <c r="X17">
        <v>-165</v>
      </c>
      <c r="Y17">
        <v>0</v>
      </c>
      <c r="Z17">
        <v>0</v>
      </c>
      <c r="AA17">
        <v>-463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-165</v>
      </c>
      <c r="P18" s="88">
        <v>-461</v>
      </c>
      <c r="Q18" s="88">
        <v>0</v>
      </c>
      <c r="R18" s="88">
        <v>0</v>
      </c>
      <c r="S18" s="116">
        <v>0</v>
      </c>
      <c r="U18" s="115">
        <v>-626</v>
      </c>
      <c r="V18" s="116">
        <v>0</v>
      </c>
      <c r="W18">
        <v>0</v>
      </c>
      <c r="X18">
        <v>-165</v>
      </c>
      <c r="Y18">
        <v>0</v>
      </c>
      <c r="Z18">
        <v>0</v>
      </c>
      <c r="AA18">
        <v>-461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-165</v>
      </c>
      <c r="P19" s="88">
        <v>-458</v>
      </c>
      <c r="Q19" s="88">
        <v>0</v>
      </c>
      <c r="R19" s="88">
        <v>0</v>
      </c>
      <c r="S19" s="116">
        <v>0</v>
      </c>
      <c r="U19" s="115">
        <v>-623</v>
      </c>
      <c r="V19" s="116">
        <v>0</v>
      </c>
      <c r="W19">
        <v>0</v>
      </c>
      <c r="X19">
        <v>-165</v>
      </c>
      <c r="Y19">
        <v>0</v>
      </c>
      <c r="Z19">
        <v>0</v>
      </c>
      <c r="AA19">
        <v>-458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-160</v>
      </c>
      <c r="P20" s="88">
        <v>-453</v>
      </c>
      <c r="Q20" s="88">
        <v>0</v>
      </c>
      <c r="R20" s="88">
        <v>0</v>
      </c>
      <c r="S20" s="116">
        <v>0</v>
      </c>
      <c r="U20" s="115">
        <v>-613</v>
      </c>
      <c r="V20" s="116">
        <v>0</v>
      </c>
      <c r="W20">
        <v>0</v>
      </c>
      <c r="X20">
        <v>-160</v>
      </c>
      <c r="Y20">
        <v>0</v>
      </c>
      <c r="Z20">
        <v>0</v>
      </c>
      <c r="AA20">
        <v>-453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-150</v>
      </c>
      <c r="P21" s="88">
        <v>-446</v>
      </c>
      <c r="Q21" s="88">
        <v>0</v>
      </c>
      <c r="R21" s="88">
        <v>0</v>
      </c>
      <c r="S21" s="116">
        <v>0</v>
      </c>
      <c r="U21" s="115">
        <v>-596</v>
      </c>
      <c r="V21" s="116">
        <v>0</v>
      </c>
      <c r="W21">
        <v>0</v>
      </c>
      <c r="X21">
        <v>-150</v>
      </c>
      <c r="Y21">
        <v>0</v>
      </c>
      <c r="Z21">
        <v>0</v>
      </c>
      <c r="AA21">
        <v>-446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-130</v>
      </c>
      <c r="P22" s="88">
        <v>-418</v>
      </c>
      <c r="Q22" s="88">
        <v>0</v>
      </c>
      <c r="R22" s="88">
        <v>0</v>
      </c>
      <c r="S22" s="116">
        <v>0</v>
      </c>
      <c r="U22" s="115">
        <v>-548</v>
      </c>
      <c r="V22" s="116">
        <v>0</v>
      </c>
      <c r="W22">
        <v>0</v>
      </c>
      <c r="X22">
        <v>-130</v>
      </c>
      <c r="Y22">
        <v>0</v>
      </c>
      <c r="Z22">
        <v>0</v>
      </c>
      <c r="AA22">
        <v>-418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-115</v>
      </c>
      <c r="P23" s="88">
        <v>-399</v>
      </c>
      <c r="Q23" s="88">
        <v>0</v>
      </c>
      <c r="R23" s="88">
        <v>0</v>
      </c>
      <c r="S23" s="116">
        <v>0</v>
      </c>
      <c r="U23" s="115">
        <v>-514</v>
      </c>
      <c r="V23" s="116">
        <v>0</v>
      </c>
      <c r="W23">
        <v>0</v>
      </c>
      <c r="X23">
        <v>-115</v>
      </c>
      <c r="Y23">
        <v>0</v>
      </c>
      <c r="Z23">
        <v>0</v>
      </c>
      <c r="AA23">
        <v>-399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-95</v>
      </c>
      <c r="P24" s="88">
        <v>-377</v>
      </c>
      <c r="Q24" s="88">
        <v>0</v>
      </c>
      <c r="R24" s="88">
        <v>0</v>
      </c>
      <c r="S24" s="116">
        <v>0</v>
      </c>
      <c r="U24" s="115">
        <v>-472</v>
      </c>
      <c r="V24" s="116">
        <v>0</v>
      </c>
      <c r="W24">
        <v>0</v>
      </c>
      <c r="X24">
        <v>-95</v>
      </c>
      <c r="Y24">
        <v>0</v>
      </c>
      <c r="Z24">
        <v>0</v>
      </c>
      <c r="AA24">
        <v>-377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-70</v>
      </c>
      <c r="P25" s="88">
        <v>-354</v>
      </c>
      <c r="Q25" s="88">
        <v>0</v>
      </c>
      <c r="R25" s="88">
        <v>0</v>
      </c>
      <c r="S25" s="116">
        <v>0</v>
      </c>
      <c r="U25" s="115">
        <v>-424</v>
      </c>
      <c r="V25" s="116">
        <v>0</v>
      </c>
      <c r="W25">
        <v>0</v>
      </c>
      <c r="X25">
        <v>-70</v>
      </c>
      <c r="Y25">
        <v>0</v>
      </c>
      <c r="Z25">
        <v>0</v>
      </c>
      <c r="AA25">
        <v>-354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-35</v>
      </c>
      <c r="P26" s="88">
        <v>-390.2</v>
      </c>
      <c r="Q26" s="88">
        <v>0</v>
      </c>
      <c r="R26" s="88">
        <v>0</v>
      </c>
      <c r="S26" s="116">
        <v>0</v>
      </c>
      <c r="U26" s="115">
        <v>-425.2</v>
      </c>
      <c r="V26" s="116">
        <v>0</v>
      </c>
      <c r="W26">
        <v>0</v>
      </c>
      <c r="X26">
        <v>-35</v>
      </c>
      <c r="Y26">
        <v>0</v>
      </c>
      <c r="Z26">
        <v>0</v>
      </c>
      <c r="AA26">
        <v>-390.2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13.2</v>
      </c>
      <c r="N27" s="115">
        <v>0</v>
      </c>
      <c r="O27" s="88">
        <v>0</v>
      </c>
      <c r="P27" s="88">
        <v>-270</v>
      </c>
      <c r="Q27" s="88">
        <v>0</v>
      </c>
      <c r="R27" s="88">
        <v>0</v>
      </c>
      <c r="S27" s="116">
        <v>0</v>
      </c>
      <c r="U27" s="115">
        <v>-270</v>
      </c>
      <c r="V27" s="116">
        <v>13.2</v>
      </c>
      <c r="W27">
        <v>0</v>
      </c>
      <c r="X27">
        <v>0</v>
      </c>
      <c r="Y27">
        <v>0</v>
      </c>
      <c r="Z27">
        <v>13.2</v>
      </c>
      <c r="AA27">
        <v>-270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0</v>
      </c>
      <c r="P28" s="88">
        <v>-216</v>
      </c>
      <c r="Q28" s="88">
        <v>0</v>
      </c>
      <c r="R28" s="88">
        <v>0</v>
      </c>
      <c r="S28" s="116">
        <v>0</v>
      </c>
      <c r="U28" s="115">
        <v>-216</v>
      </c>
      <c r="V28" s="116">
        <v>13.2</v>
      </c>
      <c r="W28">
        <v>0</v>
      </c>
      <c r="X28">
        <v>0</v>
      </c>
      <c r="Y28">
        <v>0</v>
      </c>
      <c r="Z28">
        <v>13.2</v>
      </c>
      <c r="AA28">
        <v>-216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</v>
      </c>
      <c r="N29" s="115">
        <v>0</v>
      </c>
      <c r="O29" s="88">
        <v>0</v>
      </c>
      <c r="P29" s="88">
        <v>-258</v>
      </c>
      <c r="Q29" s="88">
        <v>0</v>
      </c>
      <c r="R29" s="88">
        <v>0</v>
      </c>
      <c r="S29" s="116">
        <v>0</v>
      </c>
      <c r="U29" s="115">
        <v>-258</v>
      </c>
      <c r="V29" s="116">
        <v>13.2</v>
      </c>
      <c r="W29">
        <v>0</v>
      </c>
      <c r="X29">
        <v>0</v>
      </c>
      <c r="Y29">
        <v>0</v>
      </c>
      <c r="Z29">
        <v>13.2</v>
      </c>
      <c r="AA29">
        <v>-258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</v>
      </c>
      <c r="N30" s="115">
        <v>0</v>
      </c>
      <c r="O30" s="88">
        <v>0</v>
      </c>
      <c r="P30" s="88">
        <v>-223</v>
      </c>
      <c r="Q30" s="88">
        <v>0</v>
      </c>
      <c r="R30" s="88">
        <v>0</v>
      </c>
      <c r="S30" s="116">
        <v>0</v>
      </c>
      <c r="U30" s="115">
        <v>-223</v>
      </c>
      <c r="V30" s="116">
        <v>13.2</v>
      </c>
      <c r="W30">
        <v>0</v>
      </c>
      <c r="X30">
        <v>0</v>
      </c>
      <c r="Y30">
        <v>0</v>
      </c>
      <c r="Z30">
        <v>13.2</v>
      </c>
      <c r="AA30">
        <v>-223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</v>
      </c>
      <c r="N31" s="115">
        <v>0</v>
      </c>
      <c r="O31" s="88">
        <v>0</v>
      </c>
      <c r="P31" s="88">
        <v>-196</v>
      </c>
      <c r="Q31" s="88">
        <v>0</v>
      </c>
      <c r="R31" s="88">
        <v>0</v>
      </c>
      <c r="S31" s="116">
        <v>0</v>
      </c>
      <c r="U31" s="115">
        <v>-196</v>
      </c>
      <c r="V31" s="116">
        <v>13.2</v>
      </c>
      <c r="W31">
        <v>0</v>
      </c>
      <c r="X31">
        <v>0</v>
      </c>
      <c r="Y31">
        <v>0</v>
      </c>
      <c r="Z31">
        <v>13.2</v>
      </c>
      <c r="AA31">
        <v>-196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</v>
      </c>
      <c r="N32" s="115">
        <v>0</v>
      </c>
      <c r="O32" s="88">
        <v>0</v>
      </c>
      <c r="P32" s="88">
        <v>-237</v>
      </c>
      <c r="Q32" s="88">
        <v>0</v>
      </c>
      <c r="R32" s="88">
        <v>0</v>
      </c>
      <c r="S32" s="116">
        <v>0</v>
      </c>
      <c r="U32" s="115">
        <v>-237</v>
      </c>
      <c r="V32" s="116">
        <v>13.2</v>
      </c>
      <c r="W32">
        <v>0</v>
      </c>
      <c r="X32">
        <v>0</v>
      </c>
      <c r="Y32">
        <v>0</v>
      </c>
      <c r="Z32">
        <v>13.2</v>
      </c>
      <c r="AA32">
        <v>-237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13.2</v>
      </c>
      <c r="N33" s="115">
        <v>0</v>
      </c>
      <c r="O33" s="88">
        <v>0</v>
      </c>
      <c r="P33" s="88">
        <v>-222</v>
      </c>
      <c r="Q33" s="88">
        <v>0</v>
      </c>
      <c r="R33" s="88">
        <v>0</v>
      </c>
      <c r="S33" s="116">
        <v>0</v>
      </c>
      <c r="U33" s="115">
        <v>-222</v>
      </c>
      <c r="V33" s="116">
        <v>13.2</v>
      </c>
      <c r="W33">
        <v>0</v>
      </c>
      <c r="X33">
        <v>0</v>
      </c>
      <c r="Y33">
        <v>0</v>
      </c>
      <c r="Z33">
        <v>13.2</v>
      </c>
      <c r="AA33">
        <v>-222</v>
      </c>
    </row>
    <row r="34" spans="7:27">
      <c r="G34" t="s">
        <v>76</v>
      </c>
      <c r="H34" s="115">
        <v>10.6</v>
      </c>
      <c r="I34" s="88">
        <v>0</v>
      </c>
      <c r="J34" s="88">
        <v>0</v>
      </c>
      <c r="K34" s="88">
        <v>0</v>
      </c>
      <c r="L34" s="88">
        <v>0</v>
      </c>
      <c r="M34" s="116">
        <v>12.61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23.21</v>
      </c>
      <c r="W34">
        <v>10.6</v>
      </c>
      <c r="X34">
        <v>0</v>
      </c>
      <c r="Y34">
        <v>0</v>
      </c>
      <c r="Z34">
        <v>12.61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12.52</v>
      </c>
      <c r="N35" s="115">
        <v>0</v>
      </c>
      <c r="O35" s="88">
        <v>0</v>
      </c>
      <c r="P35" s="88">
        <v>-7</v>
      </c>
      <c r="Q35" s="88">
        <v>0</v>
      </c>
      <c r="R35" s="88">
        <v>0</v>
      </c>
      <c r="S35" s="116">
        <v>0</v>
      </c>
      <c r="U35" s="115">
        <v>-7</v>
      </c>
      <c r="V35" s="116">
        <v>12.52</v>
      </c>
      <c r="W35">
        <v>0</v>
      </c>
      <c r="X35">
        <v>0</v>
      </c>
      <c r="Y35">
        <v>0</v>
      </c>
      <c r="Z35">
        <v>12.52</v>
      </c>
      <c r="AA35">
        <v>-7</v>
      </c>
    </row>
    <row r="36" spans="7:27">
      <c r="G36" t="s">
        <v>78</v>
      </c>
      <c r="H36" s="115">
        <v>62.6</v>
      </c>
      <c r="I36" s="88">
        <v>0</v>
      </c>
      <c r="J36" s="88">
        <v>0</v>
      </c>
      <c r="K36" s="88">
        <v>0</v>
      </c>
      <c r="L36" s="88">
        <v>0</v>
      </c>
      <c r="M36" s="116">
        <v>13.2</v>
      </c>
      <c r="N36" s="115">
        <v>0</v>
      </c>
      <c r="O36" s="88">
        <v>0</v>
      </c>
      <c r="P36" s="88">
        <v>-22</v>
      </c>
      <c r="Q36" s="88">
        <v>0</v>
      </c>
      <c r="R36" s="88">
        <v>0</v>
      </c>
      <c r="S36" s="116">
        <v>0</v>
      </c>
      <c r="U36" s="115">
        <v>-22</v>
      </c>
      <c r="V36" s="116">
        <v>75.8</v>
      </c>
      <c r="W36">
        <v>62.6</v>
      </c>
      <c r="X36">
        <v>0</v>
      </c>
      <c r="Y36">
        <v>0</v>
      </c>
      <c r="Z36">
        <v>13.2</v>
      </c>
      <c r="AA36">
        <v>-22</v>
      </c>
    </row>
    <row r="37" spans="7:27">
      <c r="G37" t="s">
        <v>79</v>
      </c>
      <c r="H37" s="115">
        <v>115.59</v>
      </c>
      <c r="I37" s="88">
        <v>0</v>
      </c>
      <c r="J37" s="88">
        <v>0</v>
      </c>
      <c r="K37" s="88">
        <v>0</v>
      </c>
      <c r="L37" s="88">
        <v>0</v>
      </c>
      <c r="M37" s="116">
        <v>12.52</v>
      </c>
      <c r="N37" s="115">
        <v>0</v>
      </c>
      <c r="O37" s="88">
        <v>0</v>
      </c>
      <c r="P37" s="88">
        <v>-91</v>
      </c>
      <c r="Q37" s="88">
        <v>0</v>
      </c>
      <c r="R37" s="88">
        <v>0</v>
      </c>
      <c r="S37" s="116">
        <v>0</v>
      </c>
      <c r="U37" s="115">
        <v>-91</v>
      </c>
      <c r="V37" s="116">
        <v>128.11000000000001</v>
      </c>
      <c r="W37">
        <v>115.59</v>
      </c>
      <c r="X37">
        <v>0</v>
      </c>
      <c r="Y37">
        <v>0</v>
      </c>
      <c r="Z37">
        <v>12.52</v>
      </c>
      <c r="AA37">
        <v>-91</v>
      </c>
    </row>
    <row r="38" spans="7:27">
      <c r="G38" t="s">
        <v>80</v>
      </c>
      <c r="H38" s="115">
        <v>111.73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0</v>
      </c>
      <c r="O38" s="88">
        <v>0</v>
      </c>
      <c r="P38" s="88">
        <v>-91</v>
      </c>
      <c r="Q38" s="88">
        <v>0</v>
      </c>
      <c r="R38" s="88">
        <v>0</v>
      </c>
      <c r="S38" s="116">
        <v>0</v>
      </c>
      <c r="U38" s="115">
        <v>-91</v>
      </c>
      <c r="V38" s="116">
        <v>124.93</v>
      </c>
      <c r="W38">
        <v>111.73</v>
      </c>
      <c r="X38">
        <v>0</v>
      </c>
      <c r="Y38">
        <v>0</v>
      </c>
      <c r="Z38">
        <v>13.2</v>
      </c>
      <c r="AA38">
        <v>-91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0</v>
      </c>
      <c r="P39" s="88">
        <v>-74</v>
      </c>
      <c r="Q39" s="88">
        <v>0</v>
      </c>
      <c r="R39" s="88">
        <v>0</v>
      </c>
      <c r="S39" s="116">
        <v>0</v>
      </c>
      <c r="U39" s="115">
        <v>-74</v>
      </c>
      <c r="V39" s="116">
        <v>13.2</v>
      </c>
      <c r="W39">
        <v>0</v>
      </c>
      <c r="X39">
        <v>0</v>
      </c>
      <c r="Y39">
        <v>0</v>
      </c>
      <c r="Z39">
        <v>13.2</v>
      </c>
      <c r="AA39">
        <v>-74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</v>
      </c>
      <c r="N40" s="115">
        <v>0</v>
      </c>
      <c r="O40" s="88">
        <v>0</v>
      </c>
      <c r="P40" s="88">
        <v>-66</v>
      </c>
      <c r="Q40" s="88">
        <v>0</v>
      </c>
      <c r="R40" s="88">
        <v>0</v>
      </c>
      <c r="S40" s="116">
        <v>0</v>
      </c>
      <c r="U40" s="115">
        <v>-66</v>
      </c>
      <c r="V40" s="116">
        <v>13.2</v>
      </c>
      <c r="W40">
        <v>0</v>
      </c>
      <c r="X40">
        <v>0</v>
      </c>
      <c r="Y40">
        <v>0</v>
      </c>
      <c r="Z40">
        <v>13.2</v>
      </c>
      <c r="AA40">
        <v>-66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</v>
      </c>
      <c r="N41" s="115">
        <v>0</v>
      </c>
      <c r="O41" s="88">
        <v>0</v>
      </c>
      <c r="P41" s="88">
        <v>-66</v>
      </c>
      <c r="Q41" s="88">
        <v>0</v>
      </c>
      <c r="R41" s="88">
        <v>0</v>
      </c>
      <c r="S41" s="116">
        <v>0</v>
      </c>
      <c r="U41" s="115">
        <v>-66</v>
      </c>
      <c r="V41" s="116">
        <v>13.2</v>
      </c>
      <c r="W41">
        <v>0</v>
      </c>
      <c r="X41">
        <v>0</v>
      </c>
      <c r="Y41">
        <v>0</v>
      </c>
      <c r="Z41">
        <v>13.2</v>
      </c>
      <c r="AA41">
        <v>-66</v>
      </c>
    </row>
    <row r="42" spans="7:27">
      <c r="G42" t="s">
        <v>84</v>
      </c>
      <c r="H42" s="115">
        <v>51.05</v>
      </c>
      <c r="I42" s="88">
        <v>0</v>
      </c>
      <c r="J42" s="88">
        <v>0</v>
      </c>
      <c r="K42" s="88">
        <v>0</v>
      </c>
      <c r="L42" s="88">
        <v>0</v>
      </c>
      <c r="M42" s="116">
        <v>13.2</v>
      </c>
      <c r="N42" s="115">
        <v>0</v>
      </c>
      <c r="O42" s="88">
        <v>0</v>
      </c>
      <c r="P42" s="88">
        <v>-66</v>
      </c>
      <c r="Q42" s="88">
        <v>0</v>
      </c>
      <c r="R42" s="88">
        <v>0</v>
      </c>
      <c r="S42" s="116">
        <v>0</v>
      </c>
      <c r="U42" s="115">
        <v>-66</v>
      </c>
      <c r="V42" s="116">
        <v>64.25</v>
      </c>
      <c r="W42">
        <v>51.05</v>
      </c>
      <c r="X42">
        <v>0</v>
      </c>
      <c r="Y42">
        <v>0</v>
      </c>
      <c r="Z42">
        <v>13.2</v>
      </c>
      <c r="AA42">
        <v>-66</v>
      </c>
    </row>
    <row r="43" spans="7:27">
      <c r="G43" t="s">
        <v>85</v>
      </c>
      <c r="H43" s="115">
        <v>44.3</v>
      </c>
      <c r="I43" s="88">
        <v>0</v>
      </c>
      <c r="J43" s="88">
        <v>0</v>
      </c>
      <c r="K43" s="88">
        <v>0</v>
      </c>
      <c r="L43" s="88">
        <v>0</v>
      </c>
      <c r="M43" s="116">
        <v>13.2</v>
      </c>
      <c r="N43" s="115">
        <v>0</v>
      </c>
      <c r="O43" s="88">
        <v>0</v>
      </c>
      <c r="P43" s="88">
        <v>-112</v>
      </c>
      <c r="Q43" s="88">
        <v>0</v>
      </c>
      <c r="R43" s="88">
        <v>0</v>
      </c>
      <c r="S43" s="116">
        <v>0</v>
      </c>
      <c r="U43" s="115">
        <v>-112</v>
      </c>
      <c r="V43" s="116">
        <v>57.5</v>
      </c>
      <c r="W43">
        <v>44.3</v>
      </c>
      <c r="X43">
        <v>0</v>
      </c>
      <c r="Y43">
        <v>0</v>
      </c>
      <c r="Z43">
        <v>13.2</v>
      </c>
      <c r="AA43">
        <v>-112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</v>
      </c>
      <c r="N44" s="115">
        <v>0</v>
      </c>
      <c r="O44" s="88">
        <v>0</v>
      </c>
      <c r="P44" s="88">
        <v>-120</v>
      </c>
      <c r="Q44" s="88">
        <v>0</v>
      </c>
      <c r="R44" s="88">
        <v>0</v>
      </c>
      <c r="S44" s="116">
        <v>0</v>
      </c>
      <c r="U44" s="115">
        <v>-120</v>
      </c>
      <c r="V44" s="116">
        <v>13.2</v>
      </c>
      <c r="W44">
        <v>0</v>
      </c>
      <c r="X44">
        <v>0</v>
      </c>
      <c r="Y44">
        <v>0</v>
      </c>
      <c r="Z44">
        <v>13.2</v>
      </c>
      <c r="AA44">
        <v>-120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13.2</v>
      </c>
      <c r="N45" s="115">
        <v>0</v>
      </c>
      <c r="O45" s="88">
        <v>0</v>
      </c>
      <c r="P45" s="88">
        <v>-149</v>
      </c>
      <c r="Q45" s="88">
        <v>0</v>
      </c>
      <c r="R45" s="88">
        <v>0</v>
      </c>
      <c r="S45" s="116">
        <v>0</v>
      </c>
      <c r="U45" s="115">
        <v>-149</v>
      </c>
      <c r="V45" s="116">
        <v>13.2</v>
      </c>
      <c r="W45">
        <v>0</v>
      </c>
      <c r="X45">
        <v>0</v>
      </c>
      <c r="Y45">
        <v>0</v>
      </c>
      <c r="Z45">
        <v>13.2</v>
      </c>
      <c r="AA45">
        <v>-149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</v>
      </c>
      <c r="N46" s="115">
        <v>0</v>
      </c>
      <c r="O46" s="88">
        <v>0</v>
      </c>
      <c r="P46" s="88">
        <v>-195</v>
      </c>
      <c r="Q46" s="88">
        <v>0</v>
      </c>
      <c r="R46" s="88">
        <v>0</v>
      </c>
      <c r="S46" s="116">
        <v>0</v>
      </c>
      <c r="U46" s="115">
        <v>-195</v>
      </c>
      <c r="V46" s="116">
        <v>13.2</v>
      </c>
      <c r="W46">
        <v>0</v>
      </c>
      <c r="X46">
        <v>0</v>
      </c>
      <c r="Y46">
        <v>0</v>
      </c>
      <c r="Z46">
        <v>13.2</v>
      </c>
      <c r="AA46">
        <v>-195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12.81</v>
      </c>
      <c r="N47" s="115">
        <v>0</v>
      </c>
      <c r="O47" s="88">
        <v>0</v>
      </c>
      <c r="P47" s="88">
        <v>-222</v>
      </c>
      <c r="Q47" s="88">
        <v>0</v>
      </c>
      <c r="R47" s="88">
        <v>0</v>
      </c>
      <c r="S47" s="116">
        <v>0</v>
      </c>
      <c r="U47" s="115">
        <v>-222</v>
      </c>
      <c r="V47" s="116">
        <v>12.81</v>
      </c>
      <c r="W47">
        <v>0</v>
      </c>
      <c r="X47">
        <v>0</v>
      </c>
      <c r="Y47">
        <v>0</v>
      </c>
      <c r="Z47">
        <v>12.81</v>
      </c>
      <c r="AA47">
        <v>-222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10.6</v>
      </c>
      <c r="N48" s="115">
        <v>0</v>
      </c>
      <c r="O48" s="88">
        <v>0</v>
      </c>
      <c r="P48" s="88">
        <v>-235</v>
      </c>
      <c r="Q48" s="88">
        <v>0</v>
      </c>
      <c r="R48" s="88">
        <v>0</v>
      </c>
      <c r="S48" s="116">
        <v>0</v>
      </c>
      <c r="U48" s="115">
        <v>-235</v>
      </c>
      <c r="V48" s="116">
        <v>10.6</v>
      </c>
      <c r="W48">
        <v>0</v>
      </c>
      <c r="X48">
        <v>0</v>
      </c>
      <c r="Y48">
        <v>0</v>
      </c>
      <c r="Z48">
        <v>10.6</v>
      </c>
      <c r="AA48">
        <v>-235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12.43</v>
      </c>
      <c r="N49" s="115">
        <v>0</v>
      </c>
      <c r="O49" s="88">
        <v>0</v>
      </c>
      <c r="P49" s="88">
        <v>-272</v>
      </c>
      <c r="Q49" s="88">
        <v>0</v>
      </c>
      <c r="R49" s="88">
        <v>0</v>
      </c>
      <c r="S49" s="116">
        <v>0</v>
      </c>
      <c r="U49" s="115">
        <v>-272</v>
      </c>
      <c r="V49" s="116">
        <v>12.43</v>
      </c>
      <c r="W49">
        <v>0</v>
      </c>
      <c r="X49">
        <v>0</v>
      </c>
      <c r="Y49">
        <v>0</v>
      </c>
      <c r="Z49">
        <v>12.43</v>
      </c>
      <c r="AA49">
        <v>-272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13.2</v>
      </c>
      <c r="N50" s="115">
        <v>0</v>
      </c>
      <c r="O50" s="88">
        <v>0</v>
      </c>
      <c r="P50" s="88">
        <v>-302</v>
      </c>
      <c r="Q50" s="88">
        <v>0</v>
      </c>
      <c r="R50" s="88">
        <v>0</v>
      </c>
      <c r="S50" s="116">
        <v>0</v>
      </c>
      <c r="U50" s="115">
        <v>-302</v>
      </c>
      <c r="V50" s="116">
        <v>13.2</v>
      </c>
      <c r="W50">
        <v>0</v>
      </c>
      <c r="X50">
        <v>0</v>
      </c>
      <c r="Y50">
        <v>0</v>
      </c>
      <c r="Z50">
        <v>13.2</v>
      </c>
      <c r="AA50">
        <v>-302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13.2</v>
      </c>
      <c r="N51" s="115">
        <v>0</v>
      </c>
      <c r="O51" s="88">
        <v>0</v>
      </c>
      <c r="P51" s="88">
        <v>-216</v>
      </c>
      <c r="Q51" s="88">
        <v>0</v>
      </c>
      <c r="R51" s="88">
        <v>0</v>
      </c>
      <c r="S51" s="116">
        <v>0</v>
      </c>
      <c r="U51" s="115">
        <v>-216</v>
      </c>
      <c r="V51" s="116">
        <v>13.2</v>
      </c>
      <c r="W51">
        <v>0</v>
      </c>
      <c r="X51">
        <v>0</v>
      </c>
      <c r="Y51">
        <v>0</v>
      </c>
      <c r="Z51">
        <v>13.2</v>
      </c>
      <c r="AA51">
        <v>-216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</v>
      </c>
      <c r="N52" s="115">
        <v>0</v>
      </c>
      <c r="O52" s="88">
        <v>0</v>
      </c>
      <c r="P52" s="88">
        <v>-243</v>
      </c>
      <c r="Q52" s="88">
        <v>0</v>
      </c>
      <c r="R52" s="88">
        <v>0</v>
      </c>
      <c r="S52" s="116">
        <v>0</v>
      </c>
      <c r="U52" s="115">
        <v>-243</v>
      </c>
      <c r="V52" s="116">
        <v>13.2</v>
      </c>
      <c r="W52">
        <v>0</v>
      </c>
      <c r="X52">
        <v>0</v>
      </c>
      <c r="Y52">
        <v>0</v>
      </c>
      <c r="Z52">
        <v>13.2</v>
      </c>
      <c r="AA52">
        <v>-243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</v>
      </c>
      <c r="N53" s="115">
        <v>0</v>
      </c>
      <c r="O53" s="88">
        <v>0</v>
      </c>
      <c r="P53" s="88">
        <v>-156</v>
      </c>
      <c r="Q53" s="88">
        <v>0</v>
      </c>
      <c r="R53" s="88">
        <v>0</v>
      </c>
      <c r="S53" s="116">
        <v>0</v>
      </c>
      <c r="U53" s="115">
        <v>-156</v>
      </c>
      <c r="V53" s="116">
        <v>13.2</v>
      </c>
      <c r="W53">
        <v>0</v>
      </c>
      <c r="X53">
        <v>0</v>
      </c>
      <c r="Y53">
        <v>0</v>
      </c>
      <c r="Z53">
        <v>13.2</v>
      </c>
      <c r="AA53">
        <v>-156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13.2</v>
      </c>
      <c r="N54" s="115">
        <v>0</v>
      </c>
      <c r="O54" s="88">
        <v>0</v>
      </c>
      <c r="P54" s="88">
        <v>-197</v>
      </c>
      <c r="Q54" s="88">
        <v>0</v>
      </c>
      <c r="R54" s="88">
        <v>0</v>
      </c>
      <c r="S54" s="116">
        <v>0</v>
      </c>
      <c r="U54" s="115">
        <v>-197</v>
      </c>
      <c r="V54" s="116">
        <v>13.2</v>
      </c>
      <c r="W54">
        <v>0</v>
      </c>
      <c r="X54">
        <v>0</v>
      </c>
      <c r="Y54">
        <v>0</v>
      </c>
      <c r="Z54">
        <v>13.2</v>
      </c>
      <c r="AA54">
        <v>-197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</v>
      </c>
      <c r="N55" s="115">
        <v>0</v>
      </c>
      <c r="O55" s="88">
        <v>0</v>
      </c>
      <c r="P55" s="88">
        <v>-310</v>
      </c>
      <c r="Q55" s="88">
        <v>0</v>
      </c>
      <c r="R55" s="88">
        <v>0</v>
      </c>
      <c r="S55" s="116">
        <v>0</v>
      </c>
      <c r="U55" s="115">
        <v>-310</v>
      </c>
      <c r="V55" s="116">
        <v>13</v>
      </c>
      <c r="W55">
        <v>0</v>
      </c>
      <c r="X55">
        <v>0</v>
      </c>
      <c r="Y55">
        <v>0</v>
      </c>
      <c r="Z55">
        <v>13</v>
      </c>
      <c r="AA55">
        <v>-310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</v>
      </c>
      <c r="N56" s="115">
        <v>0</v>
      </c>
      <c r="O56" s="88">
        <v>0</v>
      </c>
      <c r="P56" s="88">
        <v>-345</v>
      </c>
      <c r="Q56" s="88">
        <v>0</v>
      </c>
      <c r="R56" s="88">
        <v>0</v>
      </c>
      <c r="S56" s="116">
        <v>0</v>
      </c>
      <c r="U56" s="115">
        <v>-345</v>
      </c>
      <c r="V56" s="116">
        <v>13.2</v>
      </c>
      <c r="W56">
        <v>0</v>
      </c>
      <c r="X56">
        <v>0</v>
      </c>
      <c r="Y56">
        <v>0</v>
      </c>
      <c r="Z56">
        <v>13.2</v>
      </c>
      <c r="AA56">
        <v>-345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13.1</v>
      </c>
      <c r="N57" s="115">
        <v>0</v>
      </c>
      <c r="O57" s="88">
        <v>0</v>
      </c>
      <c r="P57" s="88">
        <v>-345</v>
      </c>
      <c r="Q57" s="88">
        <v>0</v>
      </c>
      <c r="R57" s="88">
        <v>0</v>
      </c>
      <c r="S57" s="116">
        <v>0</v>
      </c>
      <c r="U57" s="115">
        <v>-345</v>
      </c>
      <c r="V57" s="116">
        <v>13.1</v>
      </c>
      <c r="W57">
        <v>0</v>
      </c>
      <c r="X57">
        <v>0</v>
      </c>
      <c r="Y57">
        <v>0</v>
      </c>
      <c r="Z57">
        <v>13.1</v>
      </c>
      <c r="AA57">
        <v>-345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11.65</v>
      </c>
      <c r="N58" s="115">
        <v>0</v>
      </c>
      <c r="O58" s="88">
        <v>0</v>
      </c>
      <c r="P58" s="88">
        <v>-346</v>
      </c>
      <c r="Q58" s="88">
        <v>0</v>
      </c>
      <c r="R58" s="88">
        <v>0</v>
      </c>
      <c r="S58" s="116">
        <v>0</v>
      </c>
      <c r="U58" s="115">
        <v>-346</v>
      </c>
      <c r="V58" s="116">
        <v>11.65</v>
      </c>
      <c r="W58">
        <v>0</v>
      </c>
      <c r="X58">
        <v>0</v>
      </c>
      <c r="Y58">
        <v>0</v>
      </c>
      <c r="Z58">
        <v>11.65</v>
      </c>
      <c r="AA58">
        <v>-346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11.37</v>
      </c>
      <c r="N59" s="115">
        <v>0</v>
      </c>
      <c r="O59" s="88">
        <v>0</v>
      </c>
      <c r="P59" s="88">
        <v>-282</v>
      </c>
      <c r="Q59" s="88">
        <v>0</v>
      </c>
      <c r="R59" s="88">
        <v>0</v>
      </c>
      <c r="S59" s="116">
        <v>0</v>
      </c>
      <c r="U59" s="115">
        <v>-282</v>
      </c>
      <c r="V59" s="116">
        <v>11.37</v>
      </c>
      <c r="W59">
        <v>0</v>
      </c>
      <c r="X59">
        <v>0</v>
      </c>
      <c r="Y59">
        <v>0</v>
      </c>
      <c r="Z59">
        <v>11.37</v>
      </c>
      <c r="AA59">
        <v>-282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12.14</v>
      </c>
      <c r="N60" s="115">
        <v>0</v>
      </c>
      <c r="O60" s="88">
        <v>0</v>
      </c>
      <c r="P60" s="88">
        <v>-284</v>
      </c>
      <c r="Q60" s="88">
        <v>0</v>
      </c>
      <c r="R60" s="88">
        <v>0</v>
      </c>
      <c r="S60" s="116">
        <v>0</v>
      </c>
      <c r="U60" s="115">
        <v>-284</v>
      </c>
      <c r="V60" s="116">
        <v>12.14</v>
      </c>
      <c r="W60">
        <v>0</v>
      </c>
      <c r="X60">
        <v>0</v>
      </c>
      <c r="Y60">
        <v>0</v>
      </c>
      <c r="Z60">
        <v>12.14</v>
      </c>
      <c r="AA60">
        <v>-284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</v>
      </c>
      <c r="N61" s="115">
        <v>0</v>
      </c>
      <c r="O61" s="88">
        <v>0</v>
      </c>
      <c r="P61" s="88">
        <v>-235</v>
      </c>
      <c r="Q61" s="88">
        <v>0</v>
      </c>
      <c r="R61" s="88">
        <v>0</v>
      </c>
      <c r="S61" s="116">
        <v>0</v>
      </c>
      <c r="U61" s="115">
        <v>-235</v>
      </c>
      <c r="V61" s="116">
        <v>13.2</v>
      </c>
      <c r="W61">
        <v>0</v>
      </c>
      <c r="X61">
        <v>0</v>
      </c>
      <c r="Y61">
        <v>0</v>
      </c>
      <c r="Z61">
        <v>13.2</v>
      </c>
      <c r="AA61">
        <v>-235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13.2</v>
      </c>
      <c r="N62" s="115">
        <v>0</v>
      </c>
      <c r="O62" s="88">
        <v>0</v>
      </c>
      <c r="P62" s="88">
        <v>-340</v>
      </c>
      <c r="Q62" s="88">
        <v>0</v>
      </c>
      <c r="R62" s="88">
        <v>0</v>
      </c>
      <c r="S62" s="116">
        <v>0</v>
      </c>
      <c r="U62" s="115">
        <v>-340</v>
      </c>
      <c r="V62" s="116">
        <v>13.2</v>
      </c>
      <c r="W62">
        <v>0</v>
      </c>
      <c r="X62">
        <v>0</v>
      </c>
      <c r="Y62">
        <v>0</v>
      </c>
      <c r="Z62">
        <v>13.2</v>
      </c>
      <c r="AA62">
        <v>-340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13.2</v>
      </c>
      <c r="N63" s="115">
        <v>0</v>
      </c>
      <c r="O63" s="88">
        <v>-1</v>
      </c>
      <c r="P63" s="88">
        <v>-318</v>
      </c>
      <c r="Q63" s="88">
        <v>0</v>
      </c>
      <c r="R63" s="88">
        <v>0</v>
      </c>
      <c r="S63" s="116">
        <v>0</v>
      </c>
      <c r="U63" s="115">
        <v>-319</v>
      </c>
      <c r="V63" s="116">
        <v>13.2</v>
      </c>
      <c r="W63">
        <v>0</v>
      </c>
      <c r="X63">
        <v>-1</v>
      </c>
      <c r="Y63">
        <v>0</v>
      </c>
      <c r="Z63">
        <v>13.2</v>
      </c>
      <c r="AA63">
        <v>-318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12.14</v>
      </c>
      <c r="N64" s="115">
        <v>0</v>
      </c>
      <c r="O64" s="88">
        <v>0</v>
      </c>
      <c r="P64" s="88">
        <v>-292</v>
      </c>
      <c r="Q64" s="88">
        <v>0</v>
      </c>
      <c r="R64" s="88">
        <v>0</v>
      </c>
      <c r="S64" s="116">
        <v>0</v>
      </c>
      <c r="U64" s="115">
        <v>-292</v>
      </c>
      <c r="V64" s="116">
        <v>12.14</v>
      </c>
      <c r="W64">
        <v>0</v>
      </c>
      <c r="X64">
        <v>0</v>
      </c>
      <c r="Y64">
        <v>0</v>
      </c>
      <c r="Z64">
        <v>12.14</v>
      </c>
      <c r="AA64">
        <v>-292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12.23</v>
      </c>
      <c r="N65" s="115">
        <v>0</v>
      </c>
      <c r="O65" s="88">
        <v>0</v>
      </c>
      <c r="P65" s="88">
        <v>-348</v>
      </c>
      <c r="Q65" s="88">
        <v>0</v>
      </c>
      <c r="R65" s="88">
        <v>0</v>
      </c>
      <c r="S65" s="116">
        <v>0</v>
      </c>
      <c r="U65" s="115">
        <v>-348</v>
      </c>
      <c r="V65" s="116">
        <v>12.23</v>
      </c>
      <c r="W65">
        <v>0</v>
      </c>
      <c r="X65">
        <v>0</v>
      </c>
      <c r="Y65">
        <v>0</v>
      </c>
      <c r="Z65">
        <v>12.23</v>
      </c>
      <c r="AA65">
        <v>-348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10.98</v>
      </c>
      <c r="N66" s="115">
        <v>0</v>
      </c>
      <c r="O66" s="88">
        <v>0</v>
      </c>
      <c r="P66" s="88">
        <v>-297</v>
      </c>
      <c r="Q66" s="88">
        <v>0</v>
      </c>
      <c r="R66" s="88">
        <v>0</v>
      </c>
      <c r="S66" s="116">
        <v>0</v>
      </c>
      <c r="U66" s="115">
        <v>-297</v>
      </c>
      <c r="V66" s="116">
        <v>10.98</v>
      </c>
      <c r="W66">
        <v>0</v>
      </c>
      <c r="X66">
        <v>0</v>
      </c>
      <c r="Y66">
        <v>0</v>
      </c>
      <c r="Z66">
        <v>10.98</v>
      </c>
      <c r="AA66">
        <v>-297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10.98</v>
      </c>
      <c r="N67" s="115">
        <v>0</v>
      </c>
      <c r="O67" s="88">
        <v>-30</v>
      </c>
      <c r="P67" s="88">
        <v>-260</v>
      </c>
      <c r="Q67" s="88">
        <v>0</v>
      </c>
      <c r="R67" s="88">
        <v>0</v>
      </c>
      <c r="S67" s="116">
        <v>0</v>
      </c>
      <c r="U67" s="115">
        <v>-290</v>
      </c>
      <c r="V67" s="116">
        <v>10.98</v>
      </c>
      <c r="W67">
        <v>0</v>
      </c>
      <c r="X67">
        <v>-30</v>
      </c>
      <c r="Y67">
        <v>0</v>
      </c>
      <c r="Z67">
        <v>10.98</v>
      </c>
      <c r="AA67">
        <v>-260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</v>
      </c>
      <c r="N68" s="115">
        <v>0</v>
      </c>
      <c r="O68" s="88">
        <v>-5</v>
      </c>
      <c r="P68" s="88">
        <v>-383.17</v>
      </c>
      <c r="Q68" s="88">
        <v>0</v>
      </c>
      <c r="R68" s="88">
        <v>0</v>
      </c>
      <c r="S68" s="116">
        <v>0</v>
      </c>
      <c r="U68" s="115">
        <v>-388.17</v>
      </c>
      <c r="V68" s="116">
        <v>13.2</v>
      </c>
      <c r="W68">
        <v>0</v>
      </c>
      <c r="X68">
        <v>-5</v>
      </c>
      <c r="Y68">
        <v>0</v>
      </c>
      <c r="Z68">
        <v>13.2</v>
      </c>
      <c r="AA68">
        <v>-383.17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11.85</v>
      </c>
      <c r="N69" s="115">
        <v>0</v>
      </c>
      <c r="O69" s="88">
        <v>0</v>
      </c>
      <c r="P69" s="88">
        <v>-397</v>
      </c>
      <c r="Q69" s="88">
        <v>0</v>
      </c>
      <c r="R69" s="88">
        <v>0</v>
      </c>
      <c r="S69" s="116">
        <v>0</v>
      </c>
      <c r="U69" s="115">
        <v>-397</v>
      </c>
      <c r="V69" s="116">
        <v>11.85</v>
      </c>
      <c r="W69">
        <v>0</v>
      </c>
      <c r="X69">
        <v>0</v>
      </c>
      <c r="Y69">
        <v>0</v>
      </c>
      <c r="Z69">
        <v>11.85</v>
      </c>
      <c r="AA69">
        <v>-397</v>
      </c>
    </row>
    <row r="70" spans="7:27">
      <c r="G70" t="s">
        <v>112</v>
      </c>
      <c r="H70" s="115">
        <v>15.41</v>
      </c>
      <c r="I70" s="88">
        <v>0</v>
      </c>
      <c r="J70" s="88">
        <v>0</v>
      </c>
      <c r="K70" s="88">
        <v>0</v>
      </c>
      <c r="L70" s="88">
        <v>0</v>
      </c>
      <c r="M70" s="116">
        <v>7.9</v>
      </c>
      <c r="N70" s="115">
        <v>0</v>
      </c>
      <c r="O70" s="88">
        <v>0</v>
      </c>
      <c r="P70" s="88">
        <v>-341</v>
      </c>
      <c r="Q70" s="88">
        <v>0</v>
      </c>
      <c r="R70" s="88">
        <v>0</v>
      </c>
      <c r="S70" s="116">
        <v>0</v>
      </c>
      <c r="U70" s="115">
        <v>-341</v>
      </c>
      <c r="V70" s="116">
        <v>23.31</v>
      </c>
      <c r="W70">
        <v>15.41</v>
      </c>
      <c r="X70">
        <v>0</v>
      </c>
      <c r="Y70">
        <v>0</v>
      </c>
      <c r="Z70">
        <v>7.9</v>
      </c>
      <c r="AA70">
        <v>-341</v>
      </c>
    </row>
    <row r="71" spans="7:27">
      <c r="G71" t="s">
        <v>113</v>
      </c>
      <c r="H71" s="115">
        <v>79.95</v>
      </c>
      <c r="I71" s="88">
        <v>0</v>
      </c>
      <c r="J71" s="88">
        <v>0</v>
      </c>
      <c r="K71" s="88">
        <v>0</v>
      </c>
      <c r="L71" s="88">
        <v>0</v>
      </c>
      <c r="M71" s="116">
        <v>13.1</v>
      </c>
      <c r="N71" s="115">
        <v>0</v>
      </c>
      <c r="O71" s="88">
        <v>0</v>
      </c>
      <c r="P71" s="88">
        <v>-91</v>
      </c>
      <c r="Q71" s="88">
        <v>0</v>
      </c>
      <c r="R71" s="88">
        <v>0</v>
      </c>
      <c r="S71" s="116">
        <v>0</v>
      </c>
      <c r="U71" s="115">
        <v>-91</v>
      </c>
      <c r="V71" s="116">
        <v>93.05</v>
      </c>
      <c r="W71">
        <v>79.95</v>
      </c>
      <c r="X71">
        <v>0</v>
      </c>
      <c r="Y71">
        <v>0</v>
      </c>
      <c r="Z71">
        <v>13.1</v>
      </c>
      <c r="AA71">
        <v>-91</v>
      </c>
    </row>
    <row r="72" spans="7:27">
      <c r="G72" t="s">
        <v>114</v>
      </c>
      <c r="H72" s="115">
        <v>136.77000000000001</v>
      </c>
      <c r="I72" s="88">
        <v>0</v>
      </c>
      <c r="J72" s="88">
        <v>0</v>
      </c>
      <c r="K72" s="88">
        <v>0</v>
      </c>
      <c r="L72" s="88">
        <v>0</v>
      </c>
      <c r="M72" s="116">
        <v>13.2</v>
      </c>
      <c r="N72" s="115">
        <v>0</v>
      </c>
      <c r="O72" s="88">
        <v>0</v>
      </c>
      <c r="P72" s="88">
        <v>-91</v>
      </c>
      <c r="Q72" s="88">
        <v>0</v>
      </c>
      <c r="R72" s="88">
        <v>0</v>
      </c>
      <c r="S72" s="116">
        <v>0</v>
      </c>
      <c r="U72" s="115">
        <v>-91</v>
      </c>
      <c r="V72" s="116">
        <v>149.97</v>
      </c>
      <c r="W72">
        <v>136.77000000000001</v>
      </c>
      <c r="X72">
        <v>0</v>
      </c>
      <c r="Y72">
        <v>0</v>
      </c>
      <c r="Z72">
        <v>13.2</v>
      </c>
      <c r="AA72">
        <v>-91</v>
      </c>
    </row>
    <row r="73" spans="7:27">
      <c r="G73" t="s">
        <v>115</v>
      </c>
      <c r="H73" s="115">
        <v>141.59</v>
      </c>
      <c r="I73" s="88">
        <v>0</v>
      </c>
      <c r="J73" s="88">
        <v>0</v>
      </c>
      <c r="K73" s="88">
        <v>0</v>
      </c>
      <c r="L73" s="88">
        <v>0</v>
      </c>
      <c r="M73" s="116">
        <v>10.88</v>
      </c>
      <c r="N73" s="115">
        <v>0</v>
      </c>
      <c r="O73" s="88">
        <v>0</v>
      </c>
      <c r="P73" s="88">
        <v>-97</v>
      </c>
      <c r="Q73" s="88">
        <v>0</v>
      </c>
      <c r="R73" s="88">
        <v>0</v>
      </c>
      <c r="S73" s="116">
        <v>0</v>
      </c>
      <c r="U73" s="115">
        <v>-97</v>
      </c>
      <c r="V73" s="116">
        <v>152.47</v>
      </c>
      <c r="W73">
        <v>141.59</v>
      </c>
      <c r="X73">
        <v>0</v>
      </c>
      <c r="Y73">
        <v>0</v>
      </c>
      <c r="Z73">
        <v>10.88</v>
      </c>
      <c r="AA73">
        <v>-97</v>
      </c>
    </row>
    <row r="74" spans="7:27">
      <c r="G74" t="s">
        <v>116</v>
      </c>
      <c r="H74" s="115">
        <v>171.45</v>
      </c>
      <c r="I74" s="88">
        <v>0</v>
      </c>
      <c r="J74" s="88">
        <v>0</v>
      </c>
      <c r="K74" s="88">
        <v>0</v>
      </c>
      <c r="L74" s="88">
        <v>0</v>
      </c>
      <c r="M74" s="116">
        <v>13.2</v>
      </c>
      <c r="N74" s="115">
        <v>0</v>
      </c>
      <c r="O74" s="88">
        <v>0</v>
      </c>
      <c r="P74" s="88">
        <v>-97</v>
      </c>
      <c r="Q74" s="88">
        <v>0</v>
      </c>
      <c r="R74" s="88">
        <v>0</v>
      </c>
      <c r="S74" s="116">
        <v>0</v>
      </c>
      <c r="U74" s="115">
        <v>-97</v>
      </c>
      <c r="V74" s="116">
        <v>184.65</v>
      </c>
      <c r="W74">
        <v>171.45</v>
      </c>
      <c r="X74">
        <v>0</v>
      </c>
      <c r="Y74">
        <v>0</v>
      </c>
      <c r="Z74">
        <v>13.2</v>
      </c>
      <c r="AA74">
        <v>-97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13.2</v>
      </c>
      <c r="N75" s="115">
        <v>0</v>
      </c>
      <c r="O75" s="88">
        <v>0</v>
      </c>
      <c r="P75" s="88">
        <v>-22</v>
      </c>
      <c r="Q75" s="88">
        <v>0</v>
      </c>
      <c r="R75" s="88">
        <v>0</v>
      </c>
      <c r="S75" s="116">
        <v>0</v>
      </c>
      <c r="U75" s="115">
        <v>-22</v>
      </c>
      <c r="V75" s="116">
        <v>13.2</v>
      </c>
      <c r="W75">
        <v>0</v>
      </c>
      <c r="X75">
        <v>0</v>
      </c>
      <c r="Y75">
        <v>0</v>
      </c>
      <c r="Z75">
        <v>13.2</v>
      </c>
      <c r="AA75">
        <v>-22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4.05</v>
      </c>
      <c r="L76" s="88">
        <v>0</v>
      </c>
      <c r="M76" s="116">
        <v>8.57</v>
      </c>
      <c r="N76" s="115">
        <v>0</v>
      </c>
      <c r="O76" s="88">
        <v>0</v>
      </c>
      <c r="P76" s="88">
        <v>-351</v>
      </c>
      <c r="Q76" s="88">
        <v>0</v>
      </c>
      <c r="R76" s="88">
        <v>0</v>
      </c>
      <c r="S76" s="116">
        <v>0</v>
      </c>
      <c r="U76" s="115">
        <v>-351</v>
      </c>
      <c r="V76" s="116">
        <v>12.62</v>
      </c>
      <c r="W76">
        <v>0</v>
      </c>
      <c r="X76">
        <v>0</v>
      </c>
      <c r="Y76">
        <v>4.05</v>
      </c>
      <c r="Z76">
        <v>8.57</v>
      </c>
      <c r="AA76">
        <v>-351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9.92</v>
      </c>
      <c r="N77" s="115">
        <v>0</v>
      </c>
      <c r="O77" s="88">
        <v>0</v>
      </c>
      <c r="P77" s="88">
        <v>-310</v>
      </c>
      <c r="Q77" s="88">
        <v>0</v>
      </c>
      <c r="R77" s="88">
        <v>0</v>
      </c>
      <c r="S77" s="116">
        <v>0</v>
      </c>
      <c r="U77" s="115">
        <v>-310</v>
      </c>
      <c r="V77" s="116">
        <v>9.92</v>
      </c>
      <c r="W77">
        <v>0</v>
      </c>
      <c r="X77">
        <v>0</v>
      </c>
      <c r="Y77">
        <v>0</v>
      </c>
      <c r="Z77">
        <v>9.92</v>
      </c>
      <c r="AA77">
        <v>-310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0.57999999999999996</v>
      </c>
      <c r="L78" s="88">
        <v>0</v>
      </c>
      <c r="M78" s="116">
        <v>10.210000000000001</v>
      </c>
      <c r="N78" s="115">
        <v>0</v>
      </c>
      <c r="O78" s="88">
        <v>0</v>
      </c>
      <c r="P78" s="88">
        <v>-380</v>
      </c>
      <c r="Q78" s="88">
        <v>0</v>
      </c>
      <c r="R78" s="88">
        <v>0</v>
      </c>
      <c r="S78" s="116">
        <v>0</v>
      </c>
      <c r="U78" s="115">
        <v>-380</v>
      </c>
      <c r="V78" s="116">
        <v>10.79</v>
      </c>
      <c r="W78">
        <v>0</v>
      </c>
      <c r="X78">
        <v>0</v>
      </c>
      <c r="Y78">
        <v>0.57999999999999996</v>
      </c>
      <c r="Z78">
        <v>10.210000000000001</v>
      </c>
      <c r="AA78">
        <v>-380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1.54</v>
      </c>
      <c r="L79" s="88">
        <v>0</v>
      </c>
      <c r="M79" s="116">
        <v>8.86</v>
      </c>
      <c r="N79" s="115">
        <v>0</v>
      </c>
      <c r="O79" s="88">
        <v>0</v>
      </c>
      <c r="P79" s="88">
        <v>-379</v>
      </c>
      <c r="Q79" s="88">
        <v>0</v>
      </c>
      <c r="R79" s="88">
        <v>0</v>
      </c>
      <c r="S79" s="116">
        <v>0</v>
      </c>
      <c r="U79" s="115">
        <v>-379</v>
      </c>
      <c r="V79" s="116">
        <v>10.4</v>
      </c>
      <c r="W79">
        <v>0</v>
      </c>
      <c r="X79">
        <v>0</v>
      </c>
      <c r="Y79">
        <v>1.54</v>
      </c>
      <c r="Z79">
        <v>8.86</v>
      </c>
      <c r="AA79">
        <v>-379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1.44</v>
      </c>
      <c r="L80" s="88">
        <v>0</v>
      </c>
      <c r="M80" s="116">
        <v>11.66</v>
      </c>
      <c r="N80" s="115">
        <v>0</v>
      </c>
      <c r="O80" s="88">
        <v>0</v>
      </c>
      <c r="P80" s="88">
        <v>-389</v>
      </c>
      <c r="Q80" s="88">
        <v>0</v>
      </c>
      <c r="R80" s="88">
        <v>0</v>
      </c>
      <c r="S80" s="116">
        <v>0</v>
      </c>
      <c r="U80" s="115">
        <v>-389</v>
      </c>
      <c r="V80" s="116">
        <v>13.1</v>
      </c>
      <c r="W80">
        <v>0</v>
      </c>
      <c r="X80">
        <v>0</v>
      </c>
      <c r="Y80">
        <v>1.44</v>
      </c>
      <c r="Z80">
        <v>11.66</v>
      </c>
      <c r="AA80">
        <v>-389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</v>
      </c>
      <c r="N81" s="115">
        <v>0</v>
      </c>
      <c r="O81" s="88">
        <v>0</v>
      </c>
      <c r="P81" s="88">
        <v>-349</v>
      </c>
      <c r="Q81" s="88">
        <v>0</v>
      </c>
      <c r="R81" s="88">
        <v>0</v>
      </c>
      <c r="S81" s="116">
        <v>0</v>
      </c>
      <c r="U81" s="115">
        <v>-349</v>
      </c>
      <c r="V81" s="116">
        <v>13.2</v>
      </c>
      <c r="W81">
        <v>0</v>
      </c>
      <c r="X81">
        <v>0</v>
      </c>
      <c r="Y81">
        <v>0</v>
      </c>
      <c r="Z81">
        <v>13.2</v>
      </c>
      <c r="AA81">
        <v>-349</v>
      </c>
    </row>
    <row r="82" spans="7:27">
      <c r="G82" t="s">
        <v>124</v>
      </c>
      <c r="H82" s="115">
        <v>9.6300000000000008</v>
      </c>
      <c r="I82" s="88">
        <v>0</v>
      </c>
      <c r="J82" s="88">
        <v>0</v>
      </c>
      <c r="K82" s="88">
        <v>0</v>
      </c>
      <c r="L82" s="88">
        <v>0</v>
      </c>
      <c r="M82" s="116">
        <v>11.66</v>
      </c>
      <c r="N82" s="115">
        <v>0</v>
      </c>
      <c r="O82" s="88">
        <v>0</v>
      </c>
      <c r="P82" s="88">
        <v>-324</v>
      </c>
      <c r="Q82" s="88">
        <v>0</v>
      </c>
      <c r="R82" s="88">
        <v>0</v>
      </c>
      <c r="S82" s="116">
        <v>0</v>
      </c>
      <c r="U82" s="115">
        <v>-324</v>
      </c>
      <c r="V82" s="116">
        <v>21.29</v>
      </c>
      <c r="W82">
        <v>9.6300000000000008</v>
      </c>
      <c r="X82">
        <v>0</v>
      </c>
      <c r="Y82">
        <v>0</v>
      </c>
      <c r="Z82">
        <v>11.66</v>
      </c>
      <c r="AA82">
        <v>-324</v>
      </c>
    </row>
    <row r="83" spans="7:27">
      <c r="G83" t="s">
        <v>125</v>
      </c>
      <c r="H83" s="115">
        <v>56.82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0</v>
      </c>
      <c r="P83" s="88">
        <v>-302</v>
      </c>
      <c r="Q83" s="88">
        <v>0</v>
      </c>
      <c r="R83" s="88">
        <v>0</v>
      </c>
      <c r="S83" s="116">
        <v>0</v>
      </c>
      <c r="U83" s="115">
        <v>-302</v>
      </c>
      <c r="V83" s="116">
        <v>70.02</v>
      </c>
      <c r="W83">
        <v>56.82</v>
      </c>
      <c r="X83">
        <v>0</v>
      </c>
      <c r="Y83">
        <v>0</v>
      </c>
      <c r="Z83">
        <v>13.2</v>
      </c>
      <c r="AA83">
        <v>-302</v>
      </c>
    </row>
    <row r="84" spans="7:27">
      <c r="G84" t="s">
        <v>126</v>
      </c>
      <c r="H84" s="115">
        <v>39.49</v>
      </c>
      <c r="I84" s="88">
        <v>0</v>
      </c>
      <c r="J84" s="88">
        <v>0</v>
      </c>
      <c r="K84" s="88">
        <v>0</v>
      </c>
      <c r="L84" s="88">
        <v>0</v>
      </c>
      <c r="M84" s="116">
        <v>13.2</v>
      </c>
      <c r="N84" s="115">
        <v>0</v>
      </c>
      <c r="O84" s="88">
        <v>0</v>
      </c>
      <c r="P84" s="88">
        <v>-302</v>
      </c>
      <c r="Q84" s="88">
        <v>0</v>
      </c>
      <c r="R84" s="88">
        <v>0</v>
      </c>
      <c r="S84" s="116">
        <v>0</v>
      </c>
      <c r="U84" s="115">
        <v>-302</v>
      </c>
      <c r="V84" s="116">
        <v>52.69</v>
      </c>
      <c r="W84">
        <v>39.49</v>
      </c>
      <c r="X84">
        <v>0</v>
      </c>
      <c r="Y84">
        <v>0</v>
      </c>
      <c r="Z84">
        <v>13.2</v>
      </c>
      <c r="AA84">
        <v>-302</v>
      </c>
    </row>
    <row r="85" spans="7:27">
      <c r="G85" t="s">
        <v>127</v>
      </c>
      <c r="H85" s="115">
        <v>11.56</v>
      </c>
      <c r="I85" s="88">
        <v>0</v>
      </c>
      <c r="J85" s="88">
        <v>0</v>
      </c>
      <c r="K85" s="88">
        <v>0</v>
      </c>
      <c r="L85" s="88">
        <v>0</v>
      </c>
      <c r="M85" s="116">
        <v>13.19</v>
      </c>
      <c r="N85" s="115">
        <v>0</v>
      </c>
      <c r="O85" s="88">
        <v>0</v>
      </c>
      <c r="P85" s="88">
        <v>-302</v>
      </c>
      <c r="Q85" s="88">
        <v>0</v>
      </c>
      <c r="R85" s="88">
        <v>0</v>
      </c>
      <c r="S85" s="116">
        <v>0</v>
      </c>
      <c r="U85" s="115">
        <v>-302</v>
      </c>
      <c r="V85" s="116">
        <v>24.75</v>
      </c>
      <c r="W85">
        <v>11.56</v>
      </c>
      <c r="X85">
        <v>0</v>
      </c>
      <c r="Y85">
        <v>0</v>
      </c>
      <c r="Z85">
        <v>13.19</v>
      </c>
      <c r="AA85">
        <v>-302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</v>
      </c>
      <c r="N86" s="115">
        <v>0</v>
      </c>
      <c r="O86" s="88">
        <v>0</v>
      </c>
      <c r="P86" s="88">
        <v>-274</v>
      </c>
      <c r="Q86" s="88">
        <v>0</v>
      </c>
      <c r="R86" s="88">
        <v>0</v>
      </c>
      <c r="S86" s="116">
        <v>0</v>
      </c>
      <c r="U86" s="115">
        <v>-274</v>
      </c>
      <c r="V86" s="116">
        <v>13.2</v>
      </c>
      <c r="W86">
        <v>0</v>
      </c>
      <c r="X86">
        <v>0</v>
      </c>
      <c r="Y86">
        <v>0</v>
      </c>
      <c r="Z86">
        <v>13.2</v>
      </c>
      <c r="AA86">
        <v>-274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</v>
      </c>
      <c r="N87" s="115">
        <v>0</v>
      </c>
      <c r="O87" s="88">
        <v>0</v>
      </c>
      <c r="P87" s="88">
        <v>-312</v>
      </c>
      <c r="Q87" s="88">
        <v>0</v>
      </c>
      <c r="R87" s="88">
        <v>0</v>
      </c>
      <c r="S87" s="116">
        <v>0</v>
      </c>
      <c r="U87" s="115">
        <v>-312</v>
      </c>
      <c r="V87" s="116">
        <v>13.2</v>
      </c>
      <c r="W87">
        <v>0</v>
      </c>
      <c r="X87">
        <v>0</v>
      </c>
      <c r="Y87">
        <v>0</v>
      </c>
      <c r="Z87">
        <v>13.2</v>
      </c>
      <c r="AA87">
        <v>-312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</v>
      </c>
      <c r="N88" s="115">
        <v>0</v>
      </c>
      <c r="O88" s="88">
        <v>0</v>
      </c>
      <c r="P88" s="88">
        <v>-365</v>
      </c>
      <c r="Q88" s="88">
        <v>0</v>
      </c>
      <c r="R88" s="88">
        <v>0</v>
      </c>
      <c r="S88" s="116">
        <v>0</v>
      </c>
      <c r="U88" s="115">
        <v>-365</v>
      </c>
      <c r="V88" s="116">
        <v>13.2</v>
      </c>
      <c r="W88">
        <v>0</v>
      </c>
      <c r="X88">
        <v>0</v>
      </c>
      <c r="Y88">
        <v>0</v>
      </c>
      <c r="Z88">
        <v>13.2</v>
      </c>
      <c r="AA88">
        <v>-365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10.88</v>
      </c>
      <c r="N89" s="115">
        <v>0</v>
      </c>
      <c r="O89" s="88">
        <v>0</v>
      </c>
      <c r="P89" s="88">
        <v>-304</v>
      </c>
      <c r="Q89" s="88">
        <v>0</v>
      </c>
      <c r="R89" s="88">
        <v>0</v>
      </c>
      <c r="S89" s="116">
        <v>0</v>
      </c>
      <c r="U89" s="115">
        <v>-304</v>
      </c>
      <c r="V89" s="116">
        <v>10.88</v>
      </c>
      <c r="W89">
        <v>0</v>
      </c>
      <c r="X89">
        <v>0</v>
      </c>
      <c r="Y89">
        <v>0</v>
      </c>
      <c r="Z89">
        <v>10.88</v>
      </c>
      <c r="AA89">
        <v>-304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11.94</v>
      </c>
      <c r="N90" s="115">
        <v>0</v>
      </c>
      <c r="O90" s="88">
        <v>0</v>
      </c>
      <c r="P90" s="88">
        <v>-360</v>
      </c>
      <c r="Q90" s="88">
        <v>0</v>
      </c>
      <c r="R90" s="88">
        <v>0</v>
      </c>
      <c r="S90" s="116">
        <v>0</v>
      </c>
      <c r="U90" s="115">
        <v>-360</v>
      </c>
      <c r="V90" s="116">
        <v>11.94</v>
      </c>
      <c r="W90">
        <v>0</v>
      </c>
      <c r="X90">
        <v>0</v>
      </c>
      <c r="Y90">
        <v>0</v>
      </c>
      <c r="Z90">
        <v>11.94</v>
      </c>
      <c r="AA90">
        <v>-360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9.92</v>
      </c>
      <c r="N91" s="115">
        <v>0</v>
      </c>
      <c r="O91" s="88">
        <v>0</v>
      </c>
      <c r="P91" s="88">
        <v>-393</v>
      </c>
      <c r="Q91" s="88">
        <v>0</v>
      </c>
      <c r="R91" s="88">
        <v>0</v>
      </c>
      <c r="S91" s="116">
        <v>0</v>
      </c>
      <c r="U91" s="115">
        <v>-393</v>
      </c>
      <c r="V91" s="116">
        <v>9.92</v>
      </c>
      <c r="W91">
        <v>0</v>
      </c>
      <c r="X91">
        <v>0</v>
      </c>
      <c r="Y91">
        <v>0</v>
      </c>
      <c r="Z91">
        <v>9.92</v>
      </c>
      <c r="AA91">
        <v>-393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10.02</v>
      </c>
      <c r="N92" s="115">
        <v>0</v>
      </c>
      <c r="O92" s="88">
        <v>0</v>
      </c>
      <c r="P92" s="88">
        <v>-434</v>
      </c>
      <c r="Q92" s="88">
        <v>0</v>
      </c>
      <c r="R92" s="88">
        <v>0</v>
      </c>
      <c r="S92" s="116">
        <v>0</v>
      </c>
      <c r="U92" s="115">
        <v>-434</v>
      </c>
      <c r="V92" s="116">
        <v>10.02</v>
      </c>
      <c r="W92">
        <v>0</v>
      </c>
      <c r="X92">
        <v>0</v>
      </c>
      <c r="Y92">
        <v>0</v>
      </c>
      <c r="Z92">
        <v>10.02</v>
      </c>
      <c r="AA92">
        <v>-434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9.5399999999999991</v>
      </c>
      <c r="N93" s="115">
        <v>0</v>
      </c>
      <c r="O93" s="88">
        <v>-10</v>
      </c>
      <c r="P93" s="88">
        <v>-481</v>
      </c>
      <c r="Q93" s="88">
        <v>0</v>
      </c>
      <c r="R93" s="88">
        <v>0</v>
      </c>
      <c r="S93" s="116">
        <v>0</v>
      </c>
      <c r="U93" s="115">
        <v>-491</v>
      </c>
      <c r="V93" s="116">
        <v>9.5399999999999991</v>
      </c>
      <c r="W93">
        <v>0</v>
      </c>
      <c r="X93">
        <v>-10</v>
      </c>
      <c r="Y93">
        <v>0</v>
      </c>
      <c r="Z93">
        <v>9.5399999999999991</v>
      </c>
      <c r="AA93">
        <v>-481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9.92</v>
      </c>
      <c r="N94" s="115">
        <v>0</v>
      </c>
      <c r="O94" s="88">
        <v>-20</v>
      </c>
      <c r="P94" s="88">
        <v>-280</v>
      </c>
      <c r="Q94" s="88">
        <v>0</v>
      </c>
      <c r="R94" s="88">
        <v>0</v>
      </c>
      <c r="S94" s="116">
        <v>0</v>
      </c>
      <c r="U94" s="115">
        <v>-300</v>
      </c>
      <c r="V94" s="116">
        <v>9.92</v>
      </c>
      <c r="W94">
        <v>0</v>
      </c>
      <c r="X94">
        <v>-20</v>
      </c>
      <c r="Y94">
        <v>0</v>
      </c>
      <c r="Z94">
        <v>9.92</v>
      </c>
      <c r="AA94">
        <v>-280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10.31</v>
      </c>
      <c r="N95" s="115">
        <v>0</v>
      </c>
      <c r="O95" s="88">
        <v>-25</v>
      </c>
      <c r="P95" s="88">
        <v>-351</v>
      </c>
      <c r="Q95" s="88">
        <v>0</v>
      </c>
      <c r="R95" s="88">
        <v>0</v>
      </c>
      <c r="S95" s="116">
        <v>0</v>
      </c>
      <c r="U95" s="115">
        <v>-376</v>
      </c>
      <c r="V95" s="116">
        <v>10.31</v>
      </c>
      <c r="W95">
        <v>0</v>
      </c>
      <c r="X95">
        <v>-25</v>
      </c>
      <c r="Y95">
        <v>0</v>
      </c>
      <c r="Z95">
        <v>10.31</v>
      </c>
      <c r="AA95">
        <v>-351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10.210000000000001</v>
      </c>
      <c r="N96" s="115">
        <v>0</v>
      </c>
      <c r="O96" s="88">
        <v>-25</v>
      </c>
      <c r="P96" s="88">
        <v>-377</v>
      </c>
      <c r="Q96" s="88">
        <v>0</v>
      </c>
      <c r="R96" s="88">
        <v>0</v>
      </c>
      <c r="S96" s="116">
        <v>0</v>
      </c>
      <c r="U96" s="115">
        <v>-402</v>
      </c>
      <c r="V96" s="116">
        <v>10.210000000000001</v>
      </c>
      <c r="W96">
        <v>0</v>
      </c>
      <c r="X96">
        <v>-25</v>
      </c>
      <c r="Y96">
        <v>0</v>
      </c>
      <c r="Z96">
        <v>10.210000000000001</v>
      </c>
      <c r="AA96">
        <v>-377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8.3800000000000008</v>
      </c>
      <c r="N97" s="115">
        <v>0</v>
      </c>
      <c r="O97" s="88">
        <v>-35</v>
      </c>
      <c r="P97" s="88">
        <v>-384</v>
      </c>
      <c r="Q97" s="88">
        <v>0</v>
      </c>
      <c r="R97" s="88">
        <v>0</v>
      </c>
      <c r="S97" s="116">
        <v>0</v>
      </c>
      <c r="U97" s="115">
        <v>-419</v>
      </c>
      <c r="V97" s="116">
        <v>8.3800000000000008</v>
      </c>
      <c r="W97">
        <v>0</v>
      </c>
      <c r="X97">
        <v>-35</v>
      </c>
      <c r="Y97">
        <v>0</v>
      </c>
      <c r="Z97">
        <v>8.3800000000000008</v>
      </c>
      <c r="AA97">
        <v>-384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5.01</v>
      </c>
      <c r="N98" s="115">
        <v>0</v>
      </c>
      <c r="O98" s="88">
        <v>-45</v>
      </c>
      <c r="P98" s="88">
        <v>-645</v>
      </c>
      <c r="Q98" s="88">
        <v>0</v>
      </c>
      <c r="R98" s="88">
        <v>0</v>
      </c>
      <c r="S98" s="116">
        <v>0</v>
      </c>
      <c r="U98" s="115">
        <v>-690</v>
      </c>
      <c r="V98" s="116">
        <v>5.01</v>
      </c>
      <c r="W98">
        <v>0</v>
      </c>
      <c r="X98">
        <v>-45</v>
      </c>
      <c r="Y98">
        <v>0</v>
      </c>
      <c r="Z98">
        <v>5.01</v>
      </c>
      <c r="AA98">
        <v>-645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0.26463500000000006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1.9024999999999999E-3</v>
      </c>
      <c r="L99" s="111">
        <f t="shared" si="1"/>
        <v>0</v>
      </c>
      <c r="M99" s="111">
        <f t="shared" si="1"/>
        <v>0.21755250000000007</v>
      </c>
      <c r="N99" s="110">
        <f t="shared" si="1"/>
        <v>0</v>
      </c>
      <c r="O99" s="111">
        <f t="shared" si="1"/>
        <v>-0.76900000000000002</v>
      </c>
      <c r="P99" s="111">
        <f t="shared" si="1"/>
        <v>-7.4588424999999994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-8.2278424999999995</v>
      </c>
      <c r="V99" s="112">
        <f t="shared" si="1"/>
        <v>0.48409000000000024</v>
      </c>
      <c r="W99">
        <f t="shared" si="1"/>
        <v>0.26463500000000006</v>
      </c>
      <c r="X99">
        <f t="shared" si="1"/>
        <v>-0.76900000000000002</v>
      </c>
      <c r="Y99">
        <f t="shared" si="1"/>
        <v>1.9024999999999999E-3</v>
      </c>
      <c r="Z99">
        <f t="shared" si="1"/>
        <v>0.21755250000000007</v>
      </c>
      <c r="AA99">
        <f t="shared" si="1"/>
        <v>-7.4588424999999994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2023-03-14T09:00:55Z</dcterms:modified>
</cp:coreProperties>
</file>